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60" windowWidth="17115" windowHeight="8460" activeTab="4"/>
  </bookViews>
  <sheets>
    <sheet name="с1по4ОВЗ" sheetId="42" r:id="rId1"/>
    <sheet name="1по 4осн" sheetId="24" r:id="rId2"/>
    <sheet name="Тит" sheetId="43" r:id="rId3"/>
    <sheet name="Тит  ст" sheetId="44" r:id="rId4"/>
    <sheet name="5по11ОВЗ" sheetId="28" r:id="rId5"/>
    <sheet name="5 по 11" sheetId="27" r:id="rId6"/>
  </sheets>
  <externalReferences>
    <externalReference r:id="rId7"/>
  </externalReferences>
  <definedNames>
    <definedName name="АллерЗаголовок">[1]Feat!$C$17</definedName>
    <definedName name="АллерПродукты">[1]Feat!$C$18</definedName>
    <definedName name="Вкус">#REF!</definedName>
    <definedName name="Внеш">#REF!</definedName>
    <definedName name="Запах">#REF!</definedName>
    <definedName name="Конс">#REF!</definedName>
    <definedName name="Пищ_Бел">[1]Dop!$G$2</definedName>
    <definedName name="Пищ_ВитВ1">[1]Dop!$G$13</definedName>
    <definedName name="Пищ_ВитВ2">[1]Dop!$G$14</definedName>
    <definedName name="Пищ_Жел">[1]Dop!$G$12</definedName>
    <definedName name="Пищ_Жир">[1]Dop!$G$3</definedName>
    <definedName name="Пищ_Кал">[1]Dop!$G$5</definedName>
    <definedName name="Пищ_Кальц">[1]Dop!$G$10</definedName>
    <definedName name="Пищ_ПВ">[1]Dop!$G$9</definedName>
    <definedName name="Пищ_С">[1]Dop!$G$15</definedName>
    <definedName name="Пищ_Угл">[1]Dop!$G$4</definedName>
    <definedName name="ПОП_Имя">#REF!</definedName>
    <definedName name="Рец_Выход_Дробью">[1]Dop!$B$3</definedName>
    <definedName name="Рец_Выход_Суммой">[1]Dop!$C$3</definedName>
    <definedName name="Рец_Номер">[1]Dop!$B$2</definedName>
    <definedName name="ФХ_Жир">#REF!</definedName>
    <definedName name="ФХ_Сах">#REF!</definedName>
    <definedName name="ФХ_Сух">#REF!</definedName>
    <definedName name="Цвет">#REF!</definedName>
  </definedNames>
  <calcPr calcId="145621"/>
</workbook>
</file>

<file path=xl/calcChain.xml><?xml version="1.0" encoding="utf-8"?>
<calcChain xmlns="http://schemas.openxmlformats.org/spreadsheetml/2006/main">
  <c r="G84" i="27" l="1"/>
  <c r="F84" i="27"/>
  <c r="E84" i="27"/>
  <c r="D84" i="27"/>
  <c r="C84" i="27"/>
  <c r="G76" i="27"/>
  <c r="F76" i="27"/>
  <c r="E76" i="27"/>
  <c r="D76" i="27"/>
  <c r="C76" i="27"/>
  <c r="G66" i="27"/>
  <c r="F66" i="27"/>
  <c r="E66" i="27"/>
  <c r="D66" i="27"/>
  <c r="C66" i="27"/>
  <c r="G58" i="27"/>
  <c r="F58" i="27"/>
  <c r="E58" i="27"/>
  <c r="D58" i="27"/>
  <c r="C58" i="27"/>
  <c r="F51" i="27"/>
  <c r="E51" i="27"/>
  <c r="D51" i="27"/>
  <c r="C51" i="27"/>
  <c r="F43" i="27"/>
  <c r="E43" i="27"/>
  <c r="D43" i="27"/>
  <c r="C43" i="27"/>
  <c r="G35" i="27"/>
  <c r="F35" i="27"/>
  <c r="E35" i="27"/>
  <c r="D35" i="27"/>
  <c r="C35" i="27"/>
  <c r="G28" i="27"/>
  <c r="F28" i="27"/>
  <c r="E28" i="27"/>
  <c r="D28" i="27"/>
  <c r="C28" i="27"/>
  <c r="G20" i="27"/>
  <c r="F20" i="27"/>
  <c r="E20" i="27"/>
  <c r="D20" i="27"/>
  <c r="C20" i="27"/>
  <c r="G12" i="27"/>
  <c r="F12" i="27"/>
  <c r="E12" i="27"/>
  <c r="D12" i="27"/>
  <c r="C12" i="27"/>
  <c r="C61" i="28"/>
  <c r="G98" i="24"/>
  <c r="F98" i="24"/>
  <c r="E98" i="24"/>
  <c r="D98" i="24"/>
  <c r="C98" i="24"/>
  <c r="G90" i="24"/>
  <c r="F90" i="24"/>
  <c r="E90" i="24"/>
  <c r="D90" i="24"/>
  <c r="C90" i="24"/>
  <c r="G71" i="24"/>
  <c r="F71" i="24"/>
  <c r="E71" i="24"/>
  <c r="D71" i="24"/>
  <c r="C71" i="24"/>
  <c r="G63" i="24"/>
  <c r="F63" i="24"/>
  <c r="E63" i="24"/>
  <c r="D63" i="24"/>
  <c r="C63" i="24"/>
  <c r="F56" i="24"/>
  <c r="E56" i="24"/>
  <c r="D56" i="24"/>
  <c r="C56" i="24"/>
  <c r="F48" i="24"/>
  <c r="E48" i="24"/>
  <c r="D48" i="24"/>
  <c r="C48" i="24"/>
  <c r="G35" i="24"/>
  <c r="F35" i="24"/>
  <c r="E35" i="24"/>
  <c r="D35" i="24"/>
  <c r="C35" i="24"/>
  <c r="G28" i="24"/>
  <c r="F28" i="24"/>
  <c r="E28" i="24"/>
  <c r="D28" i="24"/>
  <c r="C28" i="24"/>
  <c r="G20" i="24"/>
  <c r="F20" i="24"/>
  <c r="E20" i="24"/>
  <c r="D20" i="24"/>
  <c r="C20" i="24"/>
  <c r="G12" i="24"/>
  <c r="F12" i="24"/>
  <c r="E12" i="24"/>
  <c r="D12" i="24"/>
  <c r="C12" i="24"/>
  <c r="E12" i="28" l="1"/>
  <c r="D12" i="28"/>
  <c r="C12" i="28"/>
  <c r="G159" i="28"/>
  <c r="F159" i="28"/>
  <c r="E159" i="28"/>
  <c r="D159" i="28"/>
  <c r="C159" i="28"/>
  <c r="G151" i="28"/>
  <c r="F151" i="28"/>
  <c r="E151" i="28"/>
  <c r="D151" i="28"/>
  <c r="C151" i="28"/>
  <c r="G144" i="28"/>
  <c r="F144" i="28"/>
  <c r="E144" i="28"/>
  <c r="D144" i="28"/>
  <c r="C144" i="28"/>
  <c r="G136" i="28"/>
  <c r="F136" i="28"/>
  <c r="E136" i="28"/>
  <c r="D136" i="28"/>
  <c r="C136" i="28"/>
  <c r="G129" i="28"/>
  <c r="F129" i="28"/>
  <c r="E129" i="28"/>
  <c r="D129" i="28"/>
  <c r="C129" i="28"/>
  <c r="G121" i="28"/>
  <c r="F121" i="28"/>
  <c r="E121" i="28"/>
  <c r="D121" i="28"/>
  <c r="C121" i="28"/>
  <c r="G114" i="28"/>
  <c r="F114" i="28"/>
  <c r="E114" i="28"/>
  <c r="D114" i="28"/>
  <c r="C114" i="28"/>
  <c r="G107" i="28"/>
  <c r="F107" i="28"/>
  <c r="E107" i="28"/>
  <c r="D107" i="28"/>
  <c r="C107" i="28"/>
  <c r="F100" i="28"/>
  <c r="E100" i="28"/>
  <c r="D100" i="28"/>
  <c r="C100" i="28"/>
  <c r="F92" i="28"/>
  <c r="E92" i="28"/>
  <c r="D92" i="28"/>
  <c r="C92" i="28"/>
  <c r="F83" i="28"/>
  <c r="F84" i="28" s="1"/>
  <c r="E83" i="28"/>
  <c r="E84" i="28" s="1"/>
  <c r="D83" i="28"/>
  <c r="C83" i="28"/>
  <c r="D75" i="28"/>
  <c r="C75" i="28"/>
  <c r="G68" i="28"/>
  <c r="F68" i="28"/>
  <c r="E68" i="28"/>
  <c r="D68" i="28"/>
  <c r="C68" i="28"/>
  <c r="G61" i="28"/>
  <c r="F61" i="28"/>
  <c r="E61" i="28"/>
  <c r="D61" i="28"/>
  <c r="G52" i="28"/>
  <c r="F52" i="28"/>
  <c r="E52" i="28"/>
  <c r="D52" i="28"/>
  <c r="C52" i="28"/>
  <c r="G44" i="28"/>
  <c r="F44" i="28"/>
  <c r="E44" i="28"/>
  <c r="D44" i="28"/>
  <c r="C44" i="28"/>
  <c r="G36" i="28"/>
  <c r="F36" i="28"/>
  <c r="E36" i="28"/>
  <c r="D36" i="28"/>
  <c r="C36" i="28"/>
  <c r="G28" i="28"/>
  <c r="F28" i="28"/>
  <c r="E28" i="28"/>
  <c r="D28" i="28"/>
  <c r="C28" i="28"/>
  <c r="G20" i="28"/>
  <c r="F20" i="28"/>
  <c r="E20" i="28"/>
  <c r="E21" i="28" s="1"/>
  <c r="D20" i="28"/>
  <c r="D21" i="28" s="1"/>
  <c r="C20" i="28"/>
  <c r="C21" i="28" s="1"/>
  <c r="G12" i="28"/>
  <c r="F12" i="28"/>
  <c r="C84" i="28" l="1"/>
  <c r="E37" i="28"/>
  <c r="D160" i="28"/>
  <c r="D130" i="28"/>
  <c r="F115" i="28"/>
  <c r="D84" i="28"/>
  <c r="E69" i="28"/>
  <c r="F69" i="28"/>
  <c r="F101" i="28"/>
  <c r="E115" i="28"/>
  <c r="C130" i="28"/>
  <c r="G130" i="28"/>
  <c r="C160" i="28"/>
  <c r="G160" i="28"/>
  <c r="C101" i="28"/>
  <c r="C37" i="28"/>
  <c r="G37" i="28"/>
  <c r="C69" i="28"/>
  <c r="G69" i="28"/>
  <c r="D101" i="28"/>
  <c r="C115" i="28"/>
  <c r="G115" i="28"/>
  <c r="E130" i="28"/>
  <c r="C145" i="28"/>
  <c r="E160" i="28"/>
  <c r="F21" i="28"/>
  <c r="D69" i="28"/>
  <c r="E101" i="28"/>
  <c r="D115" i="28"/>
  <c r="F130" i="28"/>
  <c r="F160" i="28"/>
  <c r="C53" i="28"/>
  <c r="E53" i="28"/>
  <c r="G53" i="28"/>
  <c r="D53" i="28"/>
  <c r="F53" i="28"/>
  <c r="F37" i="28"/>
  <c r="D37" i="28"/>
  <c r="G21" i="28"/>
  <c r="C19" i="42" l="1"/>
  <c r="G192" i="42" l="1"/>
  <c r="F192" i="42"/>
  <c r="E192" i="42"/>
  <c r="D192" i="42"/>
  <c r="C192" i="42"/>
  <c r="G184" i="42"/>
  <c r="F184" i="42"/>
  <c r="E184" i="42"/>
  <c r="D184" i="42"/>
  <c r="C184" i="42"/>
  <c r="G177" i="42"/>
  <c r="F177" i="42"/>
  <c r="E177" i="42"/>
  <c r="D177" i="42"/>
  <c r="C177" i="42"/>
  <c r="G169" i="42"/>
  <c r="F169" i="42"/>
  <c r="E169" i="42"/>
  <c r="D169" i="42"/>
  <c r="C169" i="42"/>
  <c r="G151" i="42"/>
  <c r="F151" i="42"/>
  <c r="E151" i="42"/>
  <c r="D151" i="42"/>
  <c r="C151" i="42"/>
  <c r="G143" i="42"/>
  <c r="F143" i="42"/>
  <c r="E143" i="42"/>
  <c r="D143" i="42"/>
  <c r="C143" i="42"/>
  <c r="G136" i="42"/>
  <c r="F136" i="42"/>
  <c r="E136" i="42"/>
  <c r="D136" i="42"/>
  <c r="C136" i="42"/>
  <c r="G129" i="42"/>
  <c r="F129" i="42"/>
  <c r="E129" i="42"/>
  <c r="D129" i="42"/>
  <c r="C129" i="42"/>
  <c r="F111" i="42"/>
  <c r="E111" i="42"/>
  <c r="D111" i="42"/>
  <c r="C111" i="42"/>
  <c r="F103" i="42"/>
  <c r="E103" i="42"/>
  <c r="D103" i="42"/>
  <c r="C103" i="42"/>
  <c r="F95" i="42"/>
  <c r="F96" i="42" s="1"/>
  <c r="E95" i="42"/>
  <c r="E96" i="42" s="1"/>
  <c r="D95" i="42"/>
  <c r="C95" i="42"/>
  <c r="D87" i="42"/>
  <c r="C87" i="42"/>
  <c r="G68" i="42"/>
  <c r="F68" i="42"/>
  <c r="E68" i="42"/>
  <c r="D68" i="42"/>
  <c r="C68" i="42"/>
  <c r="G61" i="42"/>
  <c r="F61" i="42"/>
  <c r="E61" i="42"/>
  <c r="D61" i="42"/>
  <c r="C61" i="42"/>
  <c r="G53" i="42"/>
  <c r="F53" i="42"/>
  <c r="E53" i="42"/>
  <c r="D53" i="42"/>
  <c r="C53" i="42"/>
  <c r="G45" i="42"/>
  <c r="F45" i="42"/>
  <c r="E45" i="42"/>
  <c r="D45" i="42"/>
  <c r="C45" i="42"/>
  <c r="G34" i="42"/>
  <c r="F34" i="42"/>
  <c r="E34" i="42"/>
  <c r="D34" i="42"/>
  <c r="C34" i="42"/>
  <c r="G26" i="42"/>
  <c r="F26" i="42"/>
  <c r="E26" i="42"/>
  <c r="D26" i="42"/>
  <c r="C26" i="42"/>
  <c r="G19" i="42"/>
  <c r="F19" i="42"/>
  <c r="E19" i="42"/>
  <c r="D19" i="42"/>
  <c r="C20" i="42"/>
  <c r="G11" i="42"/>
  <c r="F11" i="42"/>
  <c r="E11" i="42"/>
  <c r="D11" i="42"/>
  <c r="C178" i="42" l="1"/>
  <c r="G20" i="42"/>
  <c r="D20" i="42"/>
  <c r="F20" i="42"/>
  <c r="D35" i="42"/>
  <c r="F35" i="42"/>
  <c r="D69" i="42"/>
  <c r="F69" i="42"/>
  <c r="C96" i="42"/>
  <c r="C112" i="42"/>
  <c r="E112" i="42"/>
  <c r="D137" i="42"/>
  <c r="F137" i="42"/>
  <c r="D152" i="42"/>
  <c r="F152" i="42"/>
  <c r="D193" i="42"/>
  <c r="F193" i="42"/>
  <c r="E20" i="42"/>
  <c r="C35" i="42"/>
  <c r="E35" i="42"/>
  <c r="G35" i="42"/>
  <c r="C69" i="42"/>
  <c r="E69" i="42"/>
  <c r="G69" i="42"/>
  <c r="D96" i="42"/>
  <c r="D112" i="42"/>
  <c r="F112" i="42"/>
  <c r="C137" i="42"/>
  <c r="E137" i="42"/>
  <c r="G137" i="42"/>
  <c r="C152" i="42"/>
  <c r="E152" i="42"/>
  <c r="G152" i="42"/>
  <c r="C193" i="42"/>
  <c r="E193" i="42"/>
  <c r="G193" i="42"/>
  <c r="D54" i="42"/>
  <c r="F54" i="42"/>
  <c r="C54" i="42"/>
  <c r="E54" i="42"/>
  <c r="G54" i="42"/>
</calcChain>
</file>

<file path=xl/sharedStrings.xml><?xml version="1.0" encoding="utf-8"?>
<sst xmlns="http://schemas.openxmlformats.org/spreadsheetml/2006/main" count="1001" uniqueCount="135">
  <si>
    <t>Прием пищи</t>
  </si>
  <si>
    <t>Наименование блюда</t>
  </si>
  <si>
    <t>№ рецептуры</t>
  </si>
  <si>
    <t>Вес блюда</t>
  </si>
  <si>
    <t>Пищевые вещества</t>
  </si>
  <si>
    <t>Энергетическая ценность</t>
  </si>
  <si>
    <t>День 1</t>
  </si>
  <si>
    <t>ЗАВТРАК</t>
  </si>
  <si>
    <t>Сыр твердый порциями</t>
  </si>
  <si>
    <t>105</t>
  </si>
  <si>
    <t>Масло сливочное</t>
  </si>
  <si>
    <t>Чай с сахаром</t>
  </si>
  <si>
    <t>109</t>
  </si>
  <si>
    <t>Хлеб ржаной</t>
  </si>
  <si>
    <t>108</t>
  </si>
  <si>
    <t>Хлеб пшеничный</t>
  </si>
  <si>
    <t>ОБЕД</t>
  </si>
  <si>
    <t>367 (1)</t>
  </si>
  <si>
    <t>Гуляш  (1-й вариант)</t>
  </si>
  <si>
    <t>291</t>
  </si>
  <si>
    <t>Макаронные изделия отварные</t>
  </si>
  <si>
    <t>ИТОГО ЗА ДЕНЬ:</t>
  </si>
  <si>
    <t>День 2</t>
  </si>
  <si>
    <t>517</t>
  </si>
  <si>
    <t>Йогурт</t>
  </si>
  <si>
    <t>268</t>
  </si>
  <si>
    <t>Каша рисовая молочная жидкая</t>
  </si>
  <si>
    <t>111</t>
  </si>
  <si>
    <t>Батон нарезной</t>
  </si>
  <si>
    <t>132</t>
  </si>
  <si>
    <t>Рассольник домашний</t>
  </si>
  <si>
    <t>334</t>
  </si>
  <si>
    <t>Кнели рыбные припущенные</t>
  </si>
  <si>
    <t>508</t>
  </si>
  <si>
    <t>Компот из смеси сухофруктов</t>
  </si>
  <si>
    <t>День 3</t>
  </si>
  <si>
    <t>165</t>
  </si>
  <si>
    <t>Суп молочный с макаронными изделиями</t>
  </si>
  <si>
    <t>617</t>
  </si>
  <si>
    <t>128</t>
  </si>
  <si>
    <t>Борщ с капустой и картофелем</t>
  </si>
  <si>
    <t>255</t>
  </si>
  <si>
    <t>Каша ячневая вязкая</t>
  </si>
  <si>
    <t>День 4</t>
  </si>
  <si>
    <t>496</t>
  </si>
  <si>
    <t>Какао с молоком (1-й вариант)</t>
  </si>
  <si>
    <t>Суп- пюре из разных овощей</t>
  </si>
  <si>
    <t>День 5</t>
  </si>
  <si>
    <t>112</t>
  </si>
  <si>
    <t>Плоды свежие (мандарин)</t>
  </si>
  <si>
    <t>Чай с лимоном</t>
  </si>
  <si>
    <t>1/1</t>
  </si>
  <si>
    <t>Горошек зеленый</t>
  </si>
  <si>
    <t>День 6</t>
  </si>
  <si>
    <t>Курица в соусе томатном</t>
  </si>
  <si>
    <t>День 7</t>
  </si>
  <si>
    <t>Напиток из шиповника</t>
  </si>
  <si>
    <t>День 8</t>
  </si>
  <si>
    <t>Птица отварная</t>
  </si>
  <si>
    <t>День 9</t>
  </si>
  <si>
    <t>Пудинг из творога паровой</t>
  </si>
  <si>
    <t>481</t>
  </si>
  <si>
    <t>Молоко сгущенное</t>
  </si>
  <si>
    <t>Суп из овощей с фасоль</t>
  </si>
  <si>
    <t>День 10</t>
  </si>
  <si>
    <t>Рагу из овощей</t>
  </si>
  <si>
    <t>Салат из свеклы отварной</t>
  </si>
  <si>
    <t>Компот из ягод или фруктов мороженных</t>
  </si>
  <si>
    <t>Плоды свежие (яблоко)</t>
  </si>
  <si>
    <t>Каша гречневая молочная</t>
  </si>
  <si>
    <t>Сок 0,2</t>
  </si>
  <si>
    <t>Каша ячневая молочная с маслом сливочным</t>
  </si>
  <si>
    <t>14./4.</t>
  </si>
  <si>
    <t>Котлета из куры</t>
  </si>
  <si>
    <t>Напиток "Витошка" с витаминами</t>
  </si>
  <si>
    <t>Утверждаю:</t>
  </si>
  <si>
    <t>Чай из сухой смеси с витаминами "Витошка"</t>
  </si>
  <si>
    <t>412</t>
  </si>
  <si>
    <t>Согласовано:</t>
  </si>
  <si>
    <t>Утверждаю</t>
  </si>
  <si>
    <t>Директор</t>
  </si>
  <si>
    <t>ООО "Общественное питание"</t>
  </si>
  <si>
    <t>_________</t>
  </si>
  <si>
    <t xml:space="preserve"> Зимне-весенний период</t>
  </si>
  <si>
    <t xml:space="preserve">«Сборник технологических нормативов, рецептур блюд и кулинарных изделий, для школ, школ-интернатов, детских домов, детских оздоровительных учреждений, учреждений профессионального образования, специализированных учреждений для несовершеннолетних, нуждающихся в социальной реабилитации». 2013 Уральский региональный центр питания, под редакцией А.Я. Перевалова.)
«Сборник технических нормативов для питания детей в дошкольных организациях: методические рекомендации и технические документы». Д.В. Гращенков, Л.И. Николаева. - Екатеринбург, 2011 год.
«Справочник рецептур блюд для питания учащихся образовательных учреждений города Москвы», выпуск 4, 2003 г.
«Сборник рецептур блюд и кулинарных изделий для предприятий общественного питания при общеобразовательных школах» Под ред.Ф.Л.Марчука и В.Т.Лапшиной. - Изд. Хлебпродинформ, 2004.
«Сборник рецептур блюд и кулинарных изделий: Для предприятий общественного питания» Авт.-сост.: А.И. Здобнов, В.А. Цыганенко. 2005 г.
</t>
  </si>
  <si>
    <t>Квашеная капуста</t>
  </si>
  <si>
    <t>Жаркое по-домашнему</t>
  </si>
  <si>
    <t>369</t>
  </si>
  <si>
    <t>175</t>
  </si>
  <si>
    <t>Плов из мяса</t>
  </si>
  <si>
    <t>161</t>
  </si>
  <si>
    <t>Помидор соленый</t>
  </si>
  <si>
    <t>317</t>
  </si>
  <si>
    <t>143</t>
  </si>
  <si>
    <t>Бутерброд с сыром</t>
  </si>
  <si>
    <t>Огурцы соленый</t>
  </si>
  <si>
    <t xml:space="preserve">Кисель </t>
  </si>
  <si>
    <t>ДЛЯ ДЕТЕЙ С 12 ЛЕТ И СТАРШЕ</t>
  </si>
  <si>
    <t>Каша пшенная молочная жидкая.  с маслом сливочным</t>
  </si>
  <si>
    <t>Тефтели из мяса</t>
  </si>
  <si>
    <t>20./8</t>
  </si>
  <si>
    <t>Рис припущенный овощами</t>
  </si>
  <si>
    <t xml:space="preserve">Овощи консервированные кукуруза </t>
  </si>
  <si>
    <t>_______Фомин М.Л.</t>
  </si>
  <si>
    <t>Меню Приготавливаемых Блюд</t>
  </si>
  <si>
    <t>Возрастная категория:</t>
  </si>
  <si>
    <t>7-10 лет</t>
  </si>
  <si>
    <t>Б</t>
  </si>
  <si>
    <t>Ж</t>
  </si>
  <si>
    <t>У</t>
  </si>
  <si>
    <t>ИТОГО ПО ПРИЕМУ ПИЩИ:</t>
  </si>
  <si>
    <t>Щи из св. капусты с картофелем</t>
  </si>
  <si>
    <t>Компот из яблок с лимоном</t>
  </si>
  <si>
    <t>Суп-пюре из разных овощей</t>
  </si>
  <si>
    <t>Каша жидкая "Дружба " с использованием смеси  "Витошка" для детей</t>
  </si>
  <si>
    <t>Суп с крупой(перловой,рисовой,манной</t>
  </si>
  <si>
    <t>Биточки (котлеты) мясные паровые</t>
  </si>
  <si>
    <t xml:space="preserve">Каша геркулесовая молочная с маслом </t>
  </si>
  <si>
    <t>Суп картоф. С бобовыми</t>
  </si>
  <si>
    <t>Каша гречневая рассыпчатая с овощами</t>
  </si>
  <si>
    <t>Чай с молокам</t>
  </si>
  <si>
    <t>12./10.</t>
  </si>
  <si>
    <t>Бутерброды с сыром (1-й вариант)</t>
  </si>
  <si>
    <t>Борщ со сметаной</t>
  </si>
  <si>
    <t>ПРИМЕРНОЕ 10 - (ДЕСЯТИДНЕВНОЕ) МЕНЮ ГОРЯЧЕГО ПИТАНИЯ                                 (ЗАВТРАК И ОБЕД)</t>
  </si>
  <si>
    <t xml:space="preserve">ДЛЯ ДЕТЕЙ С 7-11 ЛЕТ </t>
  </si>
  <si>
    <r>
      <rPr>
        <sz val="10"/>
        <rFont val="Bookman Old Style"/>
        <family val="1"/>
        <charset val="204"/>
      </rPr>
      <t>"</t>
    </r>
    <r>
      <rPr>
        <b/>
        <sz val="10"/>
        <rFont val="Bookman Old Style"/>
        <family val="1"/>
        <charset val="204"/>
      </rPr>
      <t>Санитарно-эпидемиологические требования к организации общественного питания населения" СанПиН 2.3/2.4.3590-20</t>
    </r>
  </si>
  <si>
    <t>_______Фомин М.А.</t>
  </si>
  <si>
    <t>ДЛЯ ДЕТЕЙ С 7-11 ЛЕТ ОВЗ</t>
  </si>
  <si>
    <t>7-10 лет ОВЗ</t>
  </si>
  <si>
    <t>ДЛЯ ДЕТЕЙ С 12 ЛЕТ И СТАРШЕ ОВЗ</t>
  </si>
  <si>
    <t>с 12 и старше ОВЗ</t>
  </si>
  <si>
    <t>Суп картоф. с бобовыми</t>
  </si>
  <si>
    <t>Картофель отварной в молоке</t>
  </si>
  <si>
    <t>174.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</si>
</sst>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 Cyr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Cambria"/>
      <family val="1"/>
      <charset val="204"/>
      <scheme val="major"/>
    </font>
    <font>
      <b/>
      <sz val="10"/>
      <name val="Cambria"/>
      <family val="1"/>
      <charset val="204"/>
      <scheme val="major"/>
    </font>
    <font>
      <sz val="10"/>
      <color theme="1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b/>
      <sz val="16"/>
      <color theme="1"/>
      <name val="Times New Roman"/>
      <family val="1"/>
      <charset val="204"/>
    </font>
    <font>
      <i/>
      <sz val="16"/>
      <name val="Times New Roman"/>
      <family val="1"/>
      <charset val="204"/>
    </font>
    <font>
      <b/>
      <sz val="14"/>
      <name val="Bookman Old Style"/>
      <family val="1"/>
      <charset val="204"/>
    </font>
    <font>
      <b/>
      <sz val="10"/>
      <name val="Bookman Old Style"/>
      <family val="1"/>
      <charset val="204"/>
    </font>
    <font>
      <sz val="10"/>
      <name val="Bookman Old Style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82">
    <xf numFmtId="0" fontId="0" fillId="0" borderId="0" xfId="0"/>
    <xf numFmtId="0" fontId="0" fillId="0" borderId="0" xfId="0" applyBorder="1" applyAlignment="1">
      <alignment horizontal="right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/>
    <xf numFmtId="0" fontId="3" fillId="0" borderId="0" xfId="0" applyFont="1"/>
    <xf numFmtId="0" fontId="3" fillId="0" borderId="6" xfId="0" applyFont="1" applyBorder="1" applyAlignment="1">
      <alignment wrapText="1"/>
    </xf>
    <xf numFmtId="0" fontId="3" fillId="0" borderId="6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6" xfId="0" applyFont="1" applyBorder="1" applyAlignment="1">
      <alignment horizontal="left" wrapText="1"/>
    </xf>
    <xf numFmtId="16" fontId="3" fillId="0" borderId="14" xfId="0" applyNumberFormat="1" applyFont="1" applyBorder="1" applyAlignment="1">
      <alignment horizontal="center"/>
    </xf>
    <xf numFmtId="1" fontId="5" fillId="0" borderId="0" xfId="0" applyNumberFormat="1" applyFont="1" applyAlignment="1">
      <alignment horizontal="right" vertical="center" wrapText="1"/>
    </xf>
    <xf numFmtId="0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" fontId="6" fillId="0" borderId="0" xfId="0" applyNumberFormat="1" applyFont="1" applyAlignment="1">
      <alignment horizontal="right" vertical="center" wrapText="1"/>
    </xf>
    <xf numFmtId="1" fontId="5" fillId="0" borderId="0" xfId="0" applyNumberFormat="1" applyFont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/>
    <xf numFmtId="0" fontId="5" fillId="0" borderId="6" xfId="0" applyFont="1" applyBorder="1" applyAlignment="1">
      <alignment wrapText="1"/>
    </xf>
    <xf numFmtId="0" fontId="5" fillId="0" borderId="6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0" xfId="0" applyFont="1"/>
    <xf numFmtId="0" fontId="5" fillId="0" borderId="14" xfId="0" applyNumberFormat="1" applyFont="1" applyBorder="1" applyAlignment="1">
      <alignment horizontal="center"/>
    </xf>
    <xf numFmtId="1" fontId="6" fillId="0" borderId="6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1" fontId="5" fillId="0" borderId="6" xfId="0" applyNumberFormat="1" applyFont="1" applyBorder="1" applyAlignment="1">
      <alignment horizontal="center"/>
    </xf>
    <xf numFmtId="0" fontId="5" fillId="0" borderId="6" xfId="0" applyFont="1" applyBorder="1" applyAlignment="1">
      <alignment horizontal="left" wrapText="1"/>
    </xf>
    <xf numFmtId="16" fontId="5" fillId="0" borderId="14" xfId="0" applyNumberFormat="1" applyFont="1" applyBorder="1" applyAlignment="1">
      <alignment horizontal="center"/>
    </xf>
    <xf numFmtId="0" fontId="6" fillId="0" borderId="14" xfId="0" applyFont="1" applyBorder="1"/>
    <xf numFmtId="1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9" xfId="0" applyFont="1" applyBorder="1"/>
    <xf numFmtId="49" fontId="5" fillId="0" borderId="14" xfId="0" applyNumberFormat="1" applyFont="1" applyBorder="1" applyAlignment="1">
      <alignment horizontal="center"/>
    </xf>
    <xf numFmtId="0" fontId="5" fillId="0" borderId="27" xfId="0" applyFont="1" applyBorder="1" applyAlignment="1">
      <alignment vertical="center"/>
    </xf>
    <xf numFmtId="0" fontId="5" fillId="0" borderId="0" xfId="0" applyFont="1" applyAlignment="1">
      <alignment wrapText="1"/>
    </xf>
    <xf numFmtId="1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wrapText="1"/>
    </xf>
    <xf numFmtId="0" fontId="0" fillId="0" borderId="0" xfId="0" applyBorder="1" applyAlignment="1">
      <alignment horizontal="center"/>
    </xf>
    <xf numFmtId="0" fontId="1" fillId="0" borderId="0" xfId="1" applyFont="1" applyBorder="1"/>
    <xf numFmtId="0" fontId="2" fillId="0" borderId="0" xfId="1" applyFont="1"/>
    <xf numFmtId="0" fontId="2" fillId="0" borderId="0" xfId="1" applyFont="1" applyBorder="1"/>
    <xf numFmtId="0" fontId="6" fillId="0" borderId="13" xfId="0" applyFont="1" applyBorder="1"/>
    <xf numFmtId="0" fontId="6" fillId="0" borderId="0" xfId="0" applyFont="1" applyAlignment="1">
      <alignment horizontal="center" vertical="center" wrapText="1"/>
    </xf>
    <xf numFmtId="1" fontId="3" fillId="0" borderId="0" xfId="0" applyNumberFormat="1" applyFont="1" applyAlignment="1">
      <alignment horizontal="right" vertical="center" wrapText="1"/>
    </xf>
    <xf numFmtId="0" fontId="3" fillId="0" borderId="0" xfId="0" applyNumberFormat="1" applyFont="1" applyAlignment="1">
      <alignment horizontal="center" vertical="center" wrapText="1"/>
    </xf>
    <xf numFmtId="1" fontId="4" fillId="0" borderId="0" xfId="0" applyNumberFormat="1" applyFont="1" applyAlignment="1">
      <alignment horizontal="right" vertical="center" wrapText="1"/>
    </xf>
    <xf numFmtId="1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0" fontId="4" fillId="0" borderId="13" xfId="0" applyFont="1" applyBorder="1"/>
    <xf numFmtId="0" fontId="3" fillId="0" borderId="14" xfId="0" applyNumberFormat="1" applyFont="1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" fontId="4" fillId="0" borderId="7" xfId="0" applyNumberFormat="1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3" fillId="0" borderId="3" xfId="0" applyFont="1" applyBorder="1" applyAlignment="1">
      <alignment wrapText="1"/>
    </xf>
    <xf numFmtId="1" fontId="3" fillId="0" borderId="3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4" fillId="0" borderId="14" xfId="0" applyFont="1" applyBorder="1" applyAlignment="1">
      <alignment horizontal="left"/>
    </xf>
    <xf numFmtId="0" fontId="4" fillId="0" borderId="14" xfId="0" applyFont="1" applyBorder="1"/>
    <xf numFmtId="1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Border="1"/>
    <xf numFmtId="1" fontId="4" fillId="0" borderId="0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9" xfId="0" applyFont="1" applyBorder="1"/>
    <xf numFmtId="0" fontId="3" fillId="0" borderId="20" xfId="0" applyFont="1" applyBorder="1" applyAlignment="1">
      <alignment wrapText="1"/>
    </xf>
    <xf numFmtId="0" fontId="3" fillId="0" borderId="20" xfId="0" applyNumberFormat="1" applyFont="1" applyBorder="1" applyAlignment="1">
      <alignment horizontal="center"/>
    </xf>
    <xf numFmtId="2" fontId="3" fillId="0" borderId="20" xfId="0" applyNumberFormat="1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0" fontId="4" fillId="0" borderId="29" xfId="0" applyFont="1" applyBorder="1"/>
    <xf numFmtId="0" fontId="4" fillId="0" borderId="30" xfId="0" applyFont="1" applyBorder="1"/>
    <xf numFmtId="1" fontId="4" fillId="0" borderId="30" xfId="0" applyNumberFormat="1" applyFont="1" applyBorder="1" applyAlignment="1">
      <alignment horizontal="center"/>
    </xf>
    <xf numFmtId="2" fontId="4" fillId="0" borderId="30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2" xfId="0" applyFont="1" applyBorder="1"/>
    <xf numFmtId="0" fontId="4" fillId="0" borderId="28" xfId="0" applyFont="1" applyBorder="1"/>
    <xf numFmtId="1" fontId="4" fillId="0" borderId="28" xfId="0" applyNumberFormat="1" applyFont="1" applyBorder="1" applyAlignment="1">
      <alignment horizontal="center"/>
    </xf>
    <xf numFmtId="2" fontId="4" fillId="0" borderId="28" xfId="0" applyNumberFormat="1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0" fontId="3" fillId="0" borderId="27" xfId="0" applyFont="1" applyBorder="1" applyAlignment="1">
      <alignment vertical="center"/>
    </xf>
    <xf numFmtId="2" fontId="3" fillId="2" borderId="6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0" xfId="0" applyFont="1" applyAlignment="1">
      <alignment wrapText="1"/>
    </xf>
    <xf numFmtId="1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4" fillId="0" borderId="16" xfId="0" applyFont="1" applyBorder="1"/>
    <xf numFmtId="0" fontId="6" fillId="0" borderId="20" xfId="0" applyFont="1" applyBorder="1"/>
    <xf numFmtId="1" fontId="6" fillId="0" borderId="20" xfId="0" applyNumberFormat="1" applyFont="1" applyBorder="1" applyAlignment="1">
      <alignment horizontal="center"/>
    </xf>
    <xf numFmtId="2" fontId="6" fillId="0" borderId="20" xfId="0" applyNumberFormat="1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3" fillId="0" borderId="6" xfId="0" applyFont="1" applyBorder="1"/>
    <xf numFmtId="0" fontId="3" fillId="0" borderId="14" xfId="0" applyFont="1" applyBorder="1" applyAlignment="1">
      <alignment horizontal="left"/>
    </xf>
    <xf numFmtId="0" fontId="4" fillId="0" borderId="0" xfId="0" applyFont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1" fontId="4" fillId="0" borderId="8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25" xfId="0" applyFont="1" applyBorder="1"/>
    <xf numFmtId="0" fontId="4" fillId="0" borderId="26" xfId="0" applyFont="1" applyBorder="1"/>
    <xf numFmtId="0" fontId="4" fillId="0" borderId="2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center" vertical="center" wrapText="1"/>
    </xf>
    <xf numFmtId="0" fontId="4" fillId="0" borderId="11" xfId="0" applyFont="1" applyBorder="1"/>
    <xf numFmtId="0" fontId="4" fillId="0" borderId="3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6" xfId="0" applyFont="1" applyBorder="1"/>
    <xf numFmtId="0" fontId="4" fillId="0" borderId="17" xfId="0" applyFont="1" applyBorder="1"/>
    <xf numFmtId="0" fontId="4" fillId="0" borderId="7" xfId="0" applyFont="1" applyBorder="1"/>
    <xf numFmtId="0" fontId="4" fillId="0" borderId="15" xfId="0" applyFont="1" applyBorder="1"/>
    <xf numFmtId="0" fontId="4" fillId="0" borderId="1" xfId="0" applyFont="1" applyBorder="1"/>
    <xf numFmtId="0" fontId="4" fillId="0" borderId="22" xfId="0" applyFont="1" applyBorder="1"/>
    <xf numFmtId="0" fontId="4" fillId="0" borderId="23" xfId="0" applyFont="1" applyBorder="1"/>
    <xf numFmtId="0" fontId="4" fillId="0" borderId="24" xfId="0" applyFont="1" applyBorder="1"/>
    <xf numFmtId="0" fontId="9" fillId="0" borderId="0" xfId="1" applyFont="1" applyAlignment="1">
      <alignment horizontal="center" wrapText="1"/>
    </xf>
    <xf numFmtId="0" fontId="4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10" fillId="0" borderId="0" xfId="1" applyFont="1" applyAlignment="1">
      <alignment horizontal="center" vertical="center" wrapText="1"/>
    </xf>
    <xf numFmtId="0" fontId="7" fillId="0" borderId="0" xfId="0" applyFont="1" applyBorder="1" applyAlignment="1">
      <alignment horizontal="right"/>
    </xf>
    <xf numFmtId="0" fontId="7" fillId="0" borderId="0" xfId="0" applyFont="1" applyAlignment="1">
      <alignment horizontal="left"/>
    </xf>
    <xf numFmtId="0" fontId="8" fillId="0" borderId="0" xfId="0" applyFont="1" applyBorder="1" applyAlignment="1">
      <alignment horizontal="left" wrapText="1"/>
    </xf>
    <xf numFmtId="0" fontId="8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1" fontId="6" fillId="0" borderId="8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6" fillId="0" borderId="7" xfId="0" applyNumberFormat="1" applyFont="1" applyBorder="1" applyAlignment="1">
      <alignment horizontal="center" vertical="center" wrapText="1"/>
    </xf>
    <xf numFmtId="0" fontId="6" fillId="0" borderId="13" xfId="0" applyFont="1" applyBorder="1"/>
    <xf numFmtId="0" fontId="6" fillId="0" borderId="6" xfId="0" applyFont="1" applyBorder="1"/>
    <xf numFmtId="0" fontId="6" fillId="0" borderId="2" xfId="0" applyNumberFormat="1" applyFont="1" applyBorder="1" applyAlignment="1">
      <alignment horizontal="center" vertical="center" wrapText="1"/>
    </xf>
    <xf numFmtId="0" fontId="6" fillId="0" borderId="10" xfId="0" applyNumberFormat="1" applyFont="1" applyBorder="1" applyAlignment="1">
      <alignment horizontal="center" vertical="center" wrapText="1"/>
    </xf>
    <xf numFmtId="0" fontId="6" fillId="0" borderId="11" xfId="0" applyFont="1" applyBorder="1"/>
    <xf numFmtId="0" fontId="6" fillId="0" borderId="3" xfId="0" applyFont="1" applyBorder="1"/>
    <xf numFmtId="0" fontId="6" fillId="0" borderId="12" xfId="0" applyFont="1" applyBorder="1"/>
    <xf numFmtId="0" fontId="6" fillId="0" borderId="25" xfId="0" applyFont="1" applyBorder="1"/>
    <xf numFmtId="0" fontId="6" fillId="0" borderId="26" xfId="0" applyFont="1" applyBorder="1"/>
    <xf numFmtId="0" fontId="6" fillId="0" borderId="22" xfId="0" applyFont="1" applyBorder="1"/>
    <xf numFmtId="0" fontId="6" fillId="0" borderId="23" xfId="0" applyFont="1" applyBorder="1"/>
    <xf numFmtId="0" fontId="6" fillId="0" borderId="24" xfId="0" applyFont="1" applyBorder="1"/>
    <xf numFmtId="0" fontId="6" fillId="0" borderId="15" xfId="0" applyFont="1" applyBorder="1"/>
    <xf numFmtId="0" fontId="6" fillId="0" borderId="1" xfId="0" applyFont="1" applyBorder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43;&#1091;&#1083;&#1103;&#1096;%2012-8%20&#1080;&#1079;%20&#1089;&#1074;&#1080;&#1085;&#1080;&#1085;&#10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d"/>
      <sheetName val="Info"/>
      <sheetName val="Dop"/>
      <sheetName val="Feat"/>
    </sheetNames>
    <sheetDataSet>
      <sheetData sheetId="0"/>
      <sheetData sheetId="1"/>
      <sheetData sheetId="2">
        <row r="2">
          <cell r="B2" t="str">
            <v>12/8</v>
          </cell>
          <cell r="G2">
            <v>11.595699999999999</v>
          </cell>
        </row>
        <row r="3">
          <cell r="B3" t="str">
            <v>100</v>
          </cell>
          <cell r="C3">
            <v>100</v>
          </cell>
          <cell r="G3">
            <v>26.775749999999999</v>
          </cell>
        </row>
        <row r="4">
          <cell r="G4">
            <v>4.7010000000000005</v>
          </cell>
        </row>
        <row r="5">
          <cell r="G5">
            <v>307.59134999999992</v>
          </cell>
        </row>
        <row r="9">
          <cell r="G9">
            <v>0.625</v>
          </cell>
        </row>
        <row r="10">
          <cell r="G10">
            <v>12.7965</v>
          </cell>
        </row>
        <row r="12">
          <cell r="G12">
            <v>1.480575</v>
          </cell>
        </row>
        <row r="13">
          <cell r="G13">
            <v>0.30253999999999998</v>
          </cell>
        </row>
        <row r="14">
          <cell r="G14">
            <v>9.5520000000000008E-2</v>
          </cell>
        </row>
        <row r="15">
          <cell r="G15">
            <v>0.45</v>
          </cell>
        </row>
      </sheetData>
      <sheetData sheetId="3">
        <row r="17">
          <cell r="C17" t="str">
            <v>Изделие (блюдо) содержит продукты, способные вызвать аллергические реакции</v>
          </cell>
        </row>
        <row r="18">
          <cell r="C18" t="str">
            <v>мука пшеничная высшего сорта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193"/>
  <sheetViews>
    <sheetView zoomScale="110" zoomScaleNormal="110" workbookViewId="0">
      <selection activeCell="H41" sqref="H41"/>
    </sheetView>
  </sheetViews>
  <sheetFormatPr defaultRowHeight="12.75" x14ac:dyDescent="0.2"/>
  <cols>
    <col min="1" max="1" width="13.28515625" style="6" customWidth="1"/>
    <col min="2" max="2" width="41.7109375" style="114" customWidth="1"/>
    <col min="3" max="3" width="10.7109375" style="115" customWidth="1"/>
    <col min="4" max="6" width="10.7109375" style="116" customWidth="1"/>
    <col min="7" max="7" width="17" style="6" customWidth="1"/>
    <col min="8" max="8" width="15.7109375" style="6" customWidth="1"/>
    <col min="9" max="11" width="7.7109375" style="6" customWidth="1"/>
    <col min="12" max="16384" width="9.140625" style="6"/>
  </cols>
  <sheetData>
    <row r="1" spans="1:8" s="2" customFormat="1" x14ac:dyDescent="0.2">
      <c r="A1" s="58"/>
      <c r="B1" s="124" t="s">
        <v>104</v>
      </c>
      <c r="C1" s="124"/>
      <c r="D1" s="124"/>
      <c r="E1" s="124"/>
      <c r="F1" s="124"/>
      <c r="G1" s="124"/>
      <c r="H1" s="59"/>
    </row>
    <row r="2" spans="1:8" s="2" customFormat="1" ht="30.75" customHeight="1" x14ac:dyDescent="0.2">
      <c r="A2" s="60" t="s">
        <v>105</v>
      </c>
      <c r="B2" s="2" t="s">
        <v>129</v>
      </c>
      <c r="C2" s="61"/>
      <c r="D2" s="62"/>
      <c r="E2" s="62"/>
      <c r="F2" s="62"/>
      <c r="G2" s="59"/>
      <c r="H2" s="59"/>
    </row>
    <row r="3" spans="1:8" s="2" customFormat="1" ht="13.5" thickBot="1" x14ac:dyDescent="0.25">
      <c r="A3" s="58"/>
      <c r="C3" s="61"/>
      <c r="D3" s="62"/>
      <c r="E3" s="62"/>
      <c r="F3" s="62"/>
      <c r="G3" s="59"/>
      <c r="H3" s="59"/>
    </row>
    <row r="4" spans="1:8" s="3" customFormat="1" x14ac:dyDescent="0.2">
      <c r="A4" s="125" t="s">
        <v>0</v>
      </c>
      <c r="B4" s="127" t="s">
        <v>1</v>
      </c>
      <c r="C4" s="129" t="s">
        <v>3</v>
      </c>
      <c r="D4" s="131" t="s">
        <v>4</v>
      </c>
      <c r="E4" s="131"/>
      <c r="F4" s="131"/>
      <c r="G4" s="132" t="s">
        <v>5</v>
      </c>
      <c r="H4" s="136" t="s">
        <v>2</v>
      </c>
    </row>
    <row r="5" spans="1:8" s="4" customFormat="1" ht="13.5" thickBot="1" x14ac:dyDescent="0.25">
      <c r="A5" s="126"/>
      <c r="B5" s="128"/>
      <c r="C5" s="130"/>
      <c r="D5" s="63" t="s">
        <v>107</v>
      </c>
      <c r="E5" s="63" t="s">
        <v>108</v>
      </c>
      <c r="F5" s="63" t="s">
        <v>109</v>
      </c>
      <c r="G5" s="133"/>
      <c r="H5" s="137"/>
    </row>
    <row r="6" spans="1:8" s="5" customFormat="1" x14ac:dyDescent="0.2">
      <c r="A6" s="138" t="s">
        <v>6</v>
      </c>
      <c r="B6" s="139"/>
      <c r="C6" s="139"/>
      <c r="D6" s="139"/>
      <c r="E6" s="139"/>
      <c r="F6" s="139"/>
      <c r="G6" s="139"/>
      <c r="H6" s="140"/>
    </row>
    <row r="7" spans="1:8" x14ac:dyDescent="0.2">
      <c r="A7" s="64" t="s">
        <v>7</v>
      </c>
      <c r="B7" s="7" t="s">
        <v>94</v>
      </c>
      <c r="C7" s="8">
        <v>60</v>
      </c>
      <c r="D7" s="9">
        <v>4.0999999999999996</v>
      </c>
      <c r="E7" s="9">
        <v>3.25</v>
      </c>
      <c r="F7" s="9">
        <v>10.63</v>
      </c>
      <c r="G7" s="10">
        <v>88</v>
      </c>
      <c r="H7" s="11">
        <v>1118</v>
      </c>
    </row>
    <row r="8" spans="1:8" ht="25.5" x14ac:dyDescent="0.2">
      <c r="A8" s="64" t="s">
        <v>7</v>
      </c>
      <c r="B8" s="7" t="s">
        <v>98</v>
      </c>
      <c r="C8" s="8">
        <v>200</v>
      </c>
      <c r="D8" s="9">
        <v>7.8</v>
      </c>
      <c r="E8" s="9">
        <v>9.4600000000000009</v>
      </c>
      <c r="F8" s="9">
        <v>35.799999999999997</v>
      </c>
      <c r="G8" s="10">
        <v>283.60000000000002</v>
      </c>
      <c r="H8" s="65">
        <v>267</v>
      </c>
    </row>
    <row r="9" spans="1:8" x14ac:dyDescent="0.2">
      <c r="A9" s="64" t="s">
        <v>7</v>
      </c>
      <c r="B9" s="7" t="s">
        <v>11</v>
      </c>
      <c r="C9" s="8">
        <v>200</v>
      </c>
      <c r="D9" s="9">
        <v>0.1</v>
      </c>
      <c r="E9" s="9">
        <v>0</v>
      </c>
      <c r="F9" s="9">
        <v>15</v>
      </c>
      <c r="G9" s="10">
        <v>60</v>
      </c>
      <c r="H9" s="11">
        <v>493</v>
      </c>
    </row>
    <row r="10" spans="1:8" x14ac:dyDescent="0.2">
      <c r="A10" s="64" t="s">
        <v>7</v>
      </c>
      <c r="B10" s="7" t="s">
        <v>13</v>
      </c>
      <c r="C10" s="8">
        <v>40</v>
      </c>
      <c r="D10" s="9">
        <v>2.64</v>
      </c>
      <c r="E10" s="9">
        <v>0.48</v>
      </c>
      <c r="F10" s="9">
        <v>13.36</v>
      </c>
      <c r="G10" s="10">
        <v>69.599999999999994</v>
      </c>
      <c r="H10" s="11" t="s">
        <v>12</v>
      </c>
    </row>
    <row r="11" spans="1:8" s="5" customFormat="1" x14ac:dyDescent="0.2">
      <c r="A11" s="141" t="s">
        <v>110</v>
      </c>
      <c r="B11" s="142"/>
      <c r="C11" s="66">
        <v>500</v>
      </c>
      <c r="D11" s="67">
        <f>SUM(D7:D10)</f>
        <v>14.639999999999999</v>
      </c>
      <c r="E11" s="67">
        <f>SUM(E7:E10)</f>
        <v>13.190000000000001</v>
      </c>
      <c r="F11" s="67">
        <f>SUM(F7:F10)</f>
        <v>74.789999999999992</v>
      </c>
      <c r="G11" s="68">
        <f>SUM(G7:G10)</f>
        <v>501.20000000000005</v>
      </c>
      <c r="H11" s="69"/>
    </row>
    <row r="12" spans="1:8" x14ac:dyDescent="0.2">
      <c r="A12" s="64" t="s">
        <v>16</v>
      </c>
      <c r="B12" s="12" t="s">
        <v>91</v>
      </c>
      <c r="C12" s="8">
        <v>60</v>
      </c>
      <c r="D12" s="9">
        <v>0.66</v>
      </c>
      <c r="E12" s="9">
        <v>0.06</v>
      </c>
      <c r="F12" s="9">
        <v>2.1</v>
      </c>
      <c r="G12" s="10">
        <v>12</v>
      </c>
      <c r="H12" s="11">
        <v>107</v>
      </c>
    </row>
    <row r="13" spans="1:8" x14ac:dyDescent="0.2">
      <c r="A13" s="64" t="s">
        <v>16</v>
      </c>
      <c r="B13" s="7" t="s">
        <v>111</v>
      </c>
      <c r="C13" s="8">
        <v>200</v>
      </c>
      <c r="D13" s="9">
        <v>1.4</v>
      </c>
      <c r="E13" s="9">
        <v>3.98</v>
      </c>
      <c r="F13" s="9">
        <v>6.2</v>
      </c>
      <c r="G13" s="10">
        <v>66.2</v>
      </c>
      <c r="H13" s="11">
        <v>142</v>
      </c>
    </row>
    <row r="14" spans="1:8" x14ac:dyDescent="0.2">
      <c r="A14" s="64" t="s">
        <v>16</v>
      </c>
      <c r="B14" s="7" t="s">
        <v>18</v>
      </c>
      <c r="C14" s="10">
        <v>90</v>
      </c>
      <c r="D14" s="9">
        <v>13.87</v>
      </c>
      <c r="E14" s="9">
        <v>7.11</v>
      </c>
      <c r="F14" s="9">
        <v>2.37</v>
      </c>
      <c r="G14" s="10">
        <v>129.34</v>
      </c>
      <c r="H14" s="11" t="s">
        <v>17</v>
      </c>
    </row>
    <row r="15" spans="1:8" x14ac:dyDescent="0.2">
      <c r="A15" s="64" t="s">
        <v>16</v>
      </c>
      <c r="B15" s="7" t="s">
        <v>20</v>
      </c>
      <c r="C15" s="10">
        <v>150</v>
      </c>
      <c r="D15" s="9">
        <v>5.65</v>
      </c>
      <c r="E15" s="9">
        <v>0.67</v>
      </c>
      <c r="F15" s="9">
        <v>29.04</v>
      </c>
      <c r="G15" s="10">
        <v>146.31</v>
      </c>
      <c r="H15" s="11" t="s">
        <v>19</v>
      </c>
    </row>
    <row r="16" spans="1:8" x14ac:dyDescent="0.2">
      <c r="A16" s="64" t="s">
        <v>16</v>
      </c>
      <c r="B16" s="7" t="s">
        <v>15</v>
      </c>
      <c r="C16" s="70">
        <v>20</v>
      </c>
      <c r="D16" s="9">
        <v>1.56</v>
      </c>
      <c r="E16" s="9">
        <v>0.16</v>
      </c>
      <c r="F16" s="9">
        <v>9.84</v>
      </c>
      <c r="G16" s="10">
        <v>47</v>
      </c>
      <c r="H16" s="11" t="s">
        <v>14</v>
      </c>
    </row>
    <row r="17" spans="1:8" x14ac:dyDescent="0.2">
      <c r="A17" s="64" t="s">
        <v>16</v>
      </c>
      <c r="B17" s="7" t="s">
        <v>13</v>
      </c>
      <c r="C17" s="8">
        <v>20</v>
      </c>
      <c r="D17" s="9">
        <v>1.32</v>
      </c>
      <c r="E17" s="9">
        <v>0.24</v>
      </c>
      <c r="F17" s="9">
        <v>13.36</v>
      </c>
      <c r="G17" s="10">
        <v>34.799999999999997</v>
      </c>
      <c r="H17" s="11" t="s">
        <v>12</v>
      </c>
    </row>
    <row r="18" spans="1:8" x14ac:dyDescent="0.2">
      <c r="A18" s="64" t="s">
        <v>16</v>
      </c>
      <c r="B18" s="7" t="s">
        <v>56</v>
      </c>
      <c r="C18" s="8">
        <v>200</v>
      </c>
      <c r="D18" s="9">
        <v>0.7</v>
      </c>
      <c r="E18" s="9">
        <v>0.3</v>
      </c>
      <c r="F18" s="9">
        <v>22.8</v>
      </c>
      <c r="G18" s="10">
        <v>97</v>
      </c>
      <c r="H18" s="11">
        <v>519</v>
      </c>
    </row>
    <row r="19" spans="1:8" s="5" customFormat="1" x14ac:dyDescent="0.2">
      <c r="A19" s="141" t="s">
        <v>110</v>
      </c>
      <c r="B19" s="142"/>
      <c r="C19" s="66">
        <f>SUM(C12:C18)</f>
        <v>740</v>
      </c>
      <c r="D19" s="67">
        <f>SUM(D12:D18)</f>
        <v>25.159999999999997</v>
      </c>
      <c r="E19" s="67">
        <f>SUM(E12:E18)</f>
        <v>12.520000000000001</v>
      </c>
      <c r="F19" s="67">
        <f>SUM(F12:F18)</f>
        <v>85.71</v>
      </c>
      <c r="G19" s="68">
        <f>SUM(G12:G18)</f>
        <v>532.65000000000009</v>
      </c>
      <c r="H19" s="69"/>
    </row>
    <row r="20" spans="1:8" s="5" customFormat="1" ht="13.5" thickBot="1" x14ac:dyDescent="0.25">
      <c r="A20" s="143" t="s">
        <v>21</v>
      </c>
      <c r="B20" s="144"/>
      <c r="C20" s="71">
        <f>SUM(C11+C19)</f>
        <v>1240</v>
      </c>
      <c r="D20" s="72">
        <f>SUM(D19,D11)</f>
        <v>39.799999999999997</v>
      </c>
      <c r="E20" s="72">
        <f>SUM(E19,E11)</f>
        <v>25.71</v>
      </c>
      <c r="F20" s="72">
        <f>SUM(F19,F11)</f>
        <v>160.5</v>
      </c>
      <c r="G20" s="73">
        <f>SUM(G11+G19)</f>
        <v>1033.8500000000001</v>
      </c>
      <c r="H20" s="74"/>
    </row>
    <row r="21" spans="1:8" s="5" customFormat="1" ht="13.5" thickBot="1" x14ac:dyDescent="0.25">
      <c r="A21" s="138" t="s">
        <v>22</v>
      </c>
      <c r="B21" s="139"/>
      <c r="C21" s="139"/>
      <c r="D21" s="139"/>
      <c r="E21" s="139"/>
      <c r="F21" s="139"/>
      <c r="G21" s="139"/>
      <c r="H21" s="140"/>
    </row>
    <row r="22" spans="1:8" x14ac:dyDescent="0.2">
      <c r="A22" s="64" t="s">
        <v>7</v>
      </c>
      <c r="B22" s="75" t="s">
        <v>24</v>
      </c>
      <c r="C22" s="76">
        <v>125</v>
      </c>
      <c r="D22" s="77">
        <v>3.62</v>
      </c>
      <c r="E22" s="77">
        <v>3.12</v>
      </c>
      <c r="F22" s="77">
        <v>22.87</v>
      </c>
      <c r="G22" s="78">
        <v>134.12</v>
      </c>
      <c r="H22" s="79" t="s">
        <v>23</v>
      </c>
    </row>
    <row r="23" spans="1:8" x14ac:dyDescent="0.2">
      <c r="A23" s="64" t="s">
        <v>7</v>
      </c>
      <c r="B23" s="7" t="s">
        <v>26</v>
      </c>
      <c r="C23" s="70">
        <v>180</v>
      </c>
      <c r="D23" s="9">
        <v>4.9800000000000004</v>
      </c>
      <c r="E23" s="9">
        <v>7.76</v>
      </c>
      <c r="F23" s="9">
        <v>29.16</v>
      </c>
      <c r="G23" s="10">
        <v>206.46</v>
      </c>
      <c r="H23" s="11" t="s">
        <v>25</v>
      </c>
    </row>
    <row r="24" spans="1:8" x14ac:dyDescent="0.2">
      <c r="A24" s="64" t="s">
        <v>7</v>
      </c>
      <c r="B24" s="7" t="s">
        <v>76</v>
      </c>
      <c r="C24" s="70">
        <v>200</v>
      </c>
      <c r="D24" s="9">
        <v>0.4</v>
      </c>
      <c r="E24" s="9">
        <v>0</v>
      </c>
      <c r="F24" s="9">
        <v>20</v>
      </c>
      <c r="G24" s="10">
        <v>80</v>
      </c>
      <c r="H24" s="11">
        <v>616</v>
      </c>
    </row>
    <row r="25" spans="1:8" x14ac:dyDescent="0.2">
      <c r="A25" s="64" t="s">
        <v>7</v>
      </c>
      <c r="B25" s="7" t="s">
        <v>28</v>
      </c>
      <c r="C25" s="70">
        <v>20</v>
      </c>
      <c r="D25" s="9">
        <v>1.5</v>
      </c>
      <c r="E25" s="9">
        <v>0.57999999999999996</v>
      </c>
      <c r="F25" s="9">
        <v>10.28</v>
      </c>
      <c r="G25" s="10">
        <v>52.4</v>
      </c>
      <c r="H25" s="11">
        <v>11</v>
      </c>
    </row>
    <row r="26" spans="1:8" s="5" customFormat="1" x14ac:dyDescent="0.2">
      <c r="A26" s="141" t="s">
        <v>110</v>
      </c>
      <c r="B26" s="142"/>
      <c r="C26" s="66">
        <f>SUM(C22:C25)</f>
        <v>525</v>
      </c>
      <c r="D26" s="67">
        <f>SUM(D22:D25)</f>
        <v>10.500000000000002</v>
      </c>
      <c r="E26" s="67">
        <f>SUM(E22:E25)</f>
        <v>11.459999999999999</v>
      </c>
      <c r="F26" s="67">
        <f>SUM(F22:F25)</f>
        <v>82.31</v>
      </c>
      <c r="G26" s="67">
        <f>SUM(G22:G25)</f>
        <v>472.98</v>
      </c>
      <c r="H26" s="80"/>
    </row>
    <row r="27" spans="1:8" x14ac:dyDescent="0.2">
      <c r="A27" s="64" t="s">
        <v>16</v>
      </c>
      <c r="B27" s="7" t="s">
        <v>85</v>
      </c>
      <c r="C27" s="8">
        <v>60</v>
      </c>
      <c r="D27" s="9">
        <v>1.08</v>
      </c>
      <c r="E27" s="9">
        <v>4.0599999999999996</v>
      </c>
      <c r="F27" s="9">
        <v>1.8</v>
      </c>
      <c r="G27" s="10">
        <v>48.06</v>
      </c>
      <c r="H27" s="11">
        <v>48</v>
      </c>
    </row>
    <row r="28" spans="1:8" x14ac:dyDescent="0.2">
      <c r="A28" s="64" t="s">
        <v>16</v>
      </c>
      <c r="B28" s="12" t="s">
        <v>30</v>
      </c>
      <c r="C28" s="70">
        <v>200</v>
      </c>
      <c r="D28" s="9">
        <v>1.65</v>
      </c>
      <c r="E28" s="9">
        <v>4.16</v>
      </c>
      <c r="F28" s="9">
        <v>11.84</v>
      </c>
      <c r="G28" s="10">
        <v>85</v>
      </c>
      <c r="H28" s="11" t="s">
        <v>29</v>
      </c>
    </row>
    <row r="29" spans="1:8" x14ac:dyDescent="0.2">
      <c r="A29" s="64" t="s">
        <v>16</v>
      </c>
      <c r="B29" s="7" t="s">
        <v>32</v>
      </c>
      <c r="C29" s="70">
        <v>90</v>
      </c>
      <c r="D29" s="9">
        <v>12.03</v>
      </c>
      <c r="E29" s="9">
        <v>9.11</v>
      </c>
      <c r="F29" s="9">
        <v>13.72</v>
      </c>
      <c r="G29" s="10">
        <v>186.07</v>
      </c>
      <c r="H29" s="11" t="s">
        <v>31</v>
      </c>
    </row>
    <row r="30" spans="1:8" x14ac:dyDescent="0.2">
      <c r="A30" s="64" t="s">
        <v>16</v>
      </c>
      <c r="B30" s="7" t="s">
        <v>133</v>
      </c>
      <c r="C30" s="8">
        <v>150</v>
      </c>
      <c r="D30" s="9">
        <v>22.2</v>
      </c>
      <c r="E30" s="9">
        <v>3.13</v>
      </c>
      <c r="F30" s="9">
        <v>8.67</v>
      </c>
      <c r="G30" s="10">
        <v>151.65</v>
      </c>
      <c r="H30" s="13" t="s">
        <v>134</v>
      </c>
    </row>
    <row r="31" spans="1:8" x14ac:dyDescent="0.2">
      <c r="A31" s="64" t="s">
        <v>16</v>
      </c>
      <c r="B31" s="7" t="s">
        <v>34</v>
      </c>
      <c r="C31" s="8">
        <v>200</v>
      </c>
      <c r="D31" s="9">
        <v>0.5</v>
      </c>
      <c r="E31" s="9">
        <v>0</v>
      </c>
      <c r="F31" s="9">
        <v>27</v>
      </c>
      <c r="G31" s="10">
        <v>110</v>
      </c>
      <c r="H31" s="11">
        <v>508</v>
      </c>
    </row>
    <row r="32" spans="1:8" x14ac:dyDescent="0.2">
      <c r="A32" s="64" t="s">
        <v>16</v>
      </c>
      <c r="B32" s="7" t="s">
        <v>13</v>
      </c>
      <c r="C32" s="8">
        <v>20</v>
      </c>
      <c r="D32" s="9">
        <v>1.32</v>
      </c>
      <c r="E32" s="9">
        <v>0.24</v>
      </c>
      <c r="F32" s="9">
        <v>13.36</v>
      </c>
      <c r="G32" s="10">
        <v>34.799999999999997</v>
      </c>
      <c r="H32" s="11" t="s">
        <v>12</v>
      </c>
    </row>
    <row r="33" spans="1:8" x14ac:dyDescent="0.2">
      <c r="A33" s="64" t="s">
        <v>16</v>
      </c>
      <c r="B33" s="7" t="s">
        <v>15</v>
      </c>
      <c r="C33" s="70">
        <v>20</v>
      </c>
      <c r="D33" s="9">
        <v>0.78</v>
      </c>
      <c r="E33" s="9">
        <v>0.16</v>
      </c>
      <c r="F33" s="9">
        <v>0.84</v>
      </c>
      <c r="G33" s="10">
        <v>47</v>
      </c>
      <c r="H33" s="11" t="s">
        <v>14</v>
      </c>
    </row>
    <row r="34" spans="1:8" s="5" customFormat="1" x14ac:dyDescent="0.2">
      <c r="A34" s="141" t="s">
        <v>110</v>
      </c>
      <c r="B34" s="142"/>
      <c r="C34" s="66">
        <f>SUM(C27:C33)</f>
        <v>740</v>
      </c>
      <c r="D34" s="67">
        <f>SUM(D27:D33)</f>
        <v>39.56</v>
      </c>
      <c r="E34" s="67">
        <f>SUM(E27:E33)</f>
        <v>20.859999999999996</v>
      </c>
      <c r="F34" s="67">
        <f>SUM(F27:F33)</f>
        <v>77.23</v>
      </c>
      <c r="G34" s="67">
        <f>SUM(G27:G33)</f>
        <v>662.57999999999993</v>
      </c>
      <c r="H34" s="81"/>
    </row>
    <row r="35" spans="1:8" s="5" customFormat="1" ht="13.5" thickBot="1" x14ac:dyDescent="0.25">
      <c r="A35" s="145" t="s">
        <v>21</v>
      </c>
      <c r="B35" s="146"/>
      <c r="C35" s="82">
        <f>SUM(C34,C26)</f>
        <v>1265</v>
      </c>
      <c r="D35" s="83">
        <f>SUM(D34,D26)</f>
        <v>50.06</v>
      </c>
      <c r="E35" s="83">
        <f>SUM(E34,E26)</f>
        <v>32.319999999999993</v>
      </c>
      <c r="F35" s="83">
        <f>SUM(F34,F26)</f>
        <v>159.54000000000002</v>
      </c>
      <c r="G35" s="83">
        <f>SUM(G34,G26)</f>
        <v>1135.56</v>
      </c>
      <c r="H35" s="84"/>
    </row>
    <row r="36" spans="1:8" s="85" customFormat="1" x14ac:dyDescent="0.2">
      <c r="C36" s="86"/>
      <c r="D36" s="87"/>
      <c r="E36" s="87"/>
      <c r="F36" s="87"/>
      <c r="G36" s="87"/>
      <c r="H36" s="88"/>
    </row>
    <row r="37" spans="1:8" s="85" customFormat="1" x14ac:dyDescent="0.2">
      <c r="C37" s="86"/>
      <c r="D37" s="87"/>
      <c r="E37" s="87"/>
      <c r="F37" s="87"/>
      <c r="G37" s="87"/>
      <c r="H37" s="88"/>
    </row>
    <row r="38" spans="1:8" s="85" customFormat="1" x14ac:dyDescent="0.2">
      <c r="C38" s="86"/>
      <c r="D38" s="87"/>
      <c r="E38" s="87"/>
      <c r="F38" s="87"/>
      <c r="G38" s="87"/>
      <c r="H38" s="88"/>
    </row>
    <row r="39" spans="1:8" s="85" customFormat="1" ht="13.5" thickBot="1" x14ac:dyDescent="0.25">
      <c r="C39" s="86"/>
      <c r="D39" s="87"/>
      <c r="E39" s="87"/>
      <c r="F39" s="87"/>
      <c r="G39" s="87"/>
      <c r="H39" s="88"/>
    </row>
    <row r="40" spans="1:8" s="5" customFormat="1" ht="13.5" thickBot="1" x14ac:dyDescent="0.25">
      <c r="A40" s="147" t="s">
        <v>35</v>
      </c>
      <c r="B40" s="148"/>
      <c r="C40" s="148"/>
      <c r="D40" s="148"/>
      <c r="E40" s="148"/>
      <c r="F40" s="148"/>
      <c r="G40" s="148"/>
      <c r="H40" s="149"/>
    </row>
    <row r="41" spans="1:8" x14ac:dyDescent="0.2">
      <c r="A41" s="89" t="s">
        <v>7</v>
      </c>
      <c r="B41" s="90" t="s">
        <v>94</v>
      </c>
      <c r="C41" s="91">
        <v>60</v>
      </c>
      <c r="D41" s="92">
        <v>4.0999999999999996</v>
      </c>
      <c r="E41" s="92">
        <v>3.3</v>
      </c>
      <c r="F41" s="92">
        <v>11</v>
      </c>
      <c r="G41" s="93">
        <v>88</v>
      </c>
      <c r="H41" s="94">
        <v>1118</v>
      </c>
    </row>
    <row r="42" spans="1:8" x14ac:dyDescent="0.2">
      <c r="A42" s="64" t="s">
        <v>7</v>
      </c>
      <c r="B42" s="7" t="s">
        <v>37</v>
      </c>
      <c r="C42" s="8">
        <v>200</v>
      </c>
      <c r="D42" s="9">
        <v>5.7</v>
      </c>
      <c r="E42" s="9">
        <v>5.26</v>
      </c>
      <c r="F42" s="9">
        <v>18.98</v>
      </c>
      <c r="G42" s="10">
        <v>146</v>
      </c>
      <c r="H42" s="11" t="s">
        <v>36</v>
      </c>
    </row>
    <row r="43" spans="1:8" x14ac:dyDescent="0.2">
      <c r="A43" s="64" t="s">
        <v>7</v>
      </c>
      <c r="B43" s="7" t="s">
        <v>45</v>
      </c>
      <c r="C43" s="8">
        <v>200</v>
      </c>
      <c r="D43" s="9">
        <v>3.6</v>
      </c>
      <c r="E43" s="9">
        <v>3.3</v>
      </c>
      <c r="F43" s="9">
        <v>25</v>
      </c>
      <c r="G43" s="10">
        <v>144</v>
      </c>
      <c r="H43" s="11" t="s">
        <v>44</v>
      </c>
    </row>
    <row r="44" spans="1:8" x14ac:dyDescent="0.2">
      <c r="A44" s="64" t="s">
        <v>7</v>
      </c>
      <c r="B44" s="7" t="s">
        <v>13</v>
      </c>
      <c r="C44" s="8">
        <v>40</v>
      </c>
      <c r="D44" s="9">
        <v>2.64</v>
      </c>
      <c r="E44" s="9">
        <v>0.48</v>
      </c>
      <c r="F44" s="9">
        <v>13.36</v>
      </c>
      <c r="G44" s="10">
        <v>69.599999999999994</v>
      </c>
      <c r="H44" s="11" t="s">
        <v>12</v>
      </c>
    </row>
    <row r="45" spans="1:8" s="5" customFormat="1" x14ac:dyDescent="0.2">
      <c r="A45" s="141" t="s">
        <v>110</v>
      </c>
      <c r="B45" s="142"/>
      <c r="C45" s="66">
        <f>SUM(C41:C44)</f>
        <v>500</v>
      </c>
      <c r="D45" s="67">
        <f>SUM(D41:D44)</f>
        <v>16.04</v>
      </c>
      <c r="E45" s="67">
        <f>SUM(E41:E44)</f>
        <v>12.34</v>
      </c>
      <c r="F45" s="67">
        <f>SUM(F41:F44)</f>
        <v>68.34</v>
      </c>
      <c r="G45" s="67">
        <f>SUM(G41:G44)</f>
        <v>447.6</v>
      </c>
      <c r="H45" s="69"/>
    </row>
    <row r="46" spans="1:8" x14ac:dyDescent="0.2">
      <c r="A46" s="64" t="s">
        <v>16</v>
      </c>
      <c r="B46" s="7" t="s">
        <v>49</v>
      </c>
      <c r="C46" s="8">
        <v>100</v>
      </c>
      <c r="D46" s="9">
        <v>0.8</v>
      </c>
      <c r="E46" s="9">
        <v>0.2</v>
      </c>
      <c r="F46" s="9">
        <v>7.5</v>
      </c>
      <c r="G46" s="10">
        <v>38</v>
      </c>
      <c r="H46" s="11" t="s">
        <v>48</v>
      </c>
    </row>
    <row r="47" spans="1:8" x14ac:dyDescent="0.2">
      <c r="A47" s="64" t="s">
        <v>16</v>
      </c>
      <c r="B47" s="7" t="s">
        <v>40</v>
      </c>
      <c r="C47" s="8">
        <v>200</v>
      </c>
      <c r="D47" s="9">
        <v>1.32</v>
      </c>
      <c r="E47" s="9">
        <v>4.1399999999999997</v>
      </c>
      <c r="F47" s="9">
        <v>9.52</v>
      </c>
      <c r="G47" s="10">
        <v>80.56</v>
      </c>
      <c r="H47" s="11" t="s">
        <v>39</v>
      </c>
    </row>
    <row r="48" spans="1:8" x14ac:dyDescent="0.2">
      <c r="A48" s="64" t="s">
        <v>16</v>
      </c>
      <c r="B48" s="7" t="s">
        <v>42</v>
      </c>
      <c r="C48" s="8">
        <v>150</v>
      </c>
      <c r="D48" s="9">
        <v>4.8</v>
      </c>
      <c r="E48" s="9">
        <v>8.5500000000000007</v>
      </c>
      <c r="F48" s="9">
        <v>26.82</v>
      </c>
      <c r="G48" s="10">
        <v>203.4</v>
      </c>
      <c r="H48" s="11" t="s">
        <v>41</v>
      </c>
    </row>
    <row r="49" spans="1:8" x14ac:dyDescent="0.2">
      <c r="A49" s="64" t="s">
        <v>16</v>
      </c>
      <c r="B49" s="7" t="s">
        <v>73</v>
      </c>
      <c r="C49" s="8">
        <v>90</v>
      </c>
      <c r="D49" s="9">
        <v>13.5</v>
      </c>
      <c r="E49" s="9">
        <v>9.64</v>
      </c>
      <c r="F49" s="9">
        <v>18.36</v>
      </c>
      <c r="G49" s="10">
        <v>169.71</v>
      </c>
      <c r="H49" s="95" t="s">
        <v>77</v>
      </c>
    </row>
    <row r="50" spans="1:8" x14ac:dyDescent="0.2">
      <c r="A50" s="64" t="s">
        <v>16</v>
      </c>
      <c r="B50" s="7" t="s">
        <v>112</v>
      </c>
      <c r="C50" s="8">
        <v>200</v>
      </c>
      <c r="D50" s="9">
        <v>0.3</v>
      </c>
      <c r="E50" s="9">
        <v>0.2</v>
      </c>
      <c r="F50" s="9">
        <v>25.1</v>
      </c>
      <c r="G50" s="10">
        <v>103</v>
      </c>
      <c r="H50" s="11">
        <v>509</v>
      </c>
    </row>
    <row r="51" spans="1:8" x14ac:dyDescent="0.2">
      <c r="A51" s="64" t="s">
        <v>16</v>
      </c>
      <c r="B51" s="7" t="s">
        <v>13</v>
      </c>
      <c r="C51" s="8">
        <v>20</v>
      </c>
      <c r="D51" s="9">
        <v>1.32</v>
      </c>
      <c r="E51" s="9">
        <v>0.24</v>
      </c>
      <c r="F51" s="9">
        <v>13.36</v>
      </c>
      <c r="G51" s="10">
        <v>34.799999999999997</v>
      </c>
      <c r="H51" s="11" t="s">
        <v>12</v>
      </c>
    </row>
    <row r="52" spans="1:8" x14ac:dyDescent="0.2">
      <c r="A52" s="64" t="s">
        <v>16</v>
      </c>
      <c r="B52" s="7" t="s">
        <v>15</v>
      </c>
      <c r="C52" s="70">
        <v>20</v>
      </c>
      <c r="D52" s="9">
        <v>0.78</v>
      </c>
      <c r="E52" s="9">
        <v>0.16</v>
      </c>
      <c r="F52" s="9">
        <v>0.84</v>
      </c>
      <c r="G52" s="10">
        <v>47</v>
      </c>
      <c r="H52" s="11" t="s">
        <v>14</v>
      </c>
    </row>
    <row r="53" spans="1:8" s="5" customFormat="1" x14ac:dyDescent="0.2">
      <c r="A53" s="134" t="s">
        <v>110</v>
      </c>
      <c r="B53" s="135"/>
      <c r="C53" s="66">
        <f>SUM(C46:C52)</f>
        <v>780</v>
      </c>
      <c r="D53" s="67">
        <f>SUM(D46:D52)</f>
        <v>22.820000000000004</v>
      </c>
      <c r="E53" s="67">
        <f>SUM(E46:E52)</f>
        <v>23.13</v>
      </c>
      <c r="F53" s="67">
        <f>SUM(F46:F52)</f>
        <v>101.50000000000001</v>
      </c>
      <c r="G53" s="67">
        <f>SUM(G46:G52)</f>
        <v>676.47</v>
      </c>
      <c r="H53" s="69"/>
    </row>
    <row r="54" spans="1:8" s="5" customFormat="1" ht="13.5" thickBot="1" x14ac:dyDescent="0.25">
      <c r="A54" s="143" t="s">
        <v>21</v>
      </c>
      <c r="B54" s="144"/>
      <c r="C54" s="71">
        <f>SUM(C53,C45)</f>
        <v>1280</v>
      </c>
      <c r="D54" s="72">
        <f>SUM(D53,D45)</f>
        <v>38.86</v>
      </c>
      <c r="E54" s="72">
        <f>SUM(E53,E45)</f>
        <v>35.47</v>
      </c>
      <c r="F54" s="72">
        <f>SUM(F53,F45)</f>
        <v>169.84000000000003</v>
      </c>
      <c r="G54" s="72">
        <f>SUM(G53,G45)</f>
        <v>1124.0700000000002</v>
      </c>
      <c r="H54" s="74"/>
    </row>
    <row r="55" spans="1:8" s="5" customFormat="1" x14ac:dyDescent="0.2">
      <c r="A55" s="138" t="s">
        <v>43</v>
      </c>
      <c r="B55" s="139"/>
      <c r="C55" s="139"/>
      <c r="D55" s="139"/>
      <c r="E55" s="139"/>
      <c r="F55" s="139"/>
      <c r="G55" s="139"/>
      <c r="H55" s="140"/>
    </row>
    <row r="56" spans="1:8" x14ac:dyDescent="0.2">
      <c r="A56" s="64" t="s">
        <v>7</v>
      </c>
      <c r="B56" s="7" t="s">
        <v>10</v>
      </c>
      <c r="C56" s="8">
        <v>10</v>
      </c>
      <c r="D56" s="9">
        <v>0.05</v>
      </c>
      <c r="E56" s="9">
        <v>8.25</v>
      </c>
      <c r="F56" s="9">
        <v>0.08</v>
      </c>
      <c r="G56" s="10">
        <v>74.8</v>
      </c>
      <c r="H56" s="11" t="s">
        <v>9</v>
      </c>
    </row>
    <row r="57" spans="1:8" x14ac:dyDescent="0.2">
      <c r="A57" s="64"/>
      <c r="B57" s="7" t="s">
        <v>69</v>
      </c>
      <c r="C57" s="8">
        <v>250</v>
      </c>
      <c r="D57" s="9">
        <v>8.3699999999999992</v>
      </c>
      <c r="E57" s="9">
        <v>7.17</v>
      </c>
      <c r="F57" s="9">
        <v>37.869999999999997</v>
      </c>
      <c r="G57" s="10">
        <v>249.25</v>
      </c>
      <c r="H57" s="11">
        <v>2.4</v>
      </c>
    </row>
    <row r="58" spans="1:8" x14ac:dyDescent="0.2">
      <c r="A58" s="64"/>
      <c r="B58" s="7" t="s">
        <v>70</v>
      </c>
      <c r="C58" s="8">
        <v>200</v>
      </c>
      <c r="D58" s="9">
        <v>0</v>
      </c>
      <c r="E58" s="9">
        <v>0</v>
      </c>
      <c r="F58" s="9">
        <v>22.4</v>
      </c>
      <c r="G58" s="10">
        <v>90</v>
      </c>
      <c r="H58" s="11">
        <v>3</v>
      </c>
    </row>
    <row r="59" spans="1:8" x14ac:dyDescent="0.2">
      <c r="A59" s="64"/>
      <c r="B59" s="12" t="s">
        <v>13</v>
      </c>
      <c r="C59" s="8">
        <v>20</v>
      </c>
      <c r="D59" s="9">
        <v>1.32</v>
      </c>
      <c r="E59" s="9">
        <v>0.24</v>
      </c>
      <c r="F59" s="9">
        <v>6.68</v>
      </c>
      <c r="G59" s="10">
        <v>34.799999999999997</v>
      </c>
      <c r="H59" s="11" t="s">
        <v>12</v>
      </c>
    </row>
    <row r="60" spans="1:8" x14ac:dyDescent="0.2">
      <c r="A60" s="64" t="s">
        <v>7</v>
      </c>
      <c r="B60" s="12" t="s">
        <v>28</v>
      </c>
      <c r="C60" s="8">
        <v>20</v>
      </c>
      <c r="D60" s="9">
        <v>1.5</v>
      </c>
      <c r="E60" s="9">
        <v>0.57999999999999996</v>
      </c>
      <c r="F60" s="9">
        <v>10.28</v>
      </c>
      <c r="G60" s="10">
        <v>52.4</v>
      </c>
      <c r="H60" s="11" t="s">
        <v>27</v>
      </c>
    </row>
    <row r="61" spans="1:8" s="5" customFormat="1" x14ac:dyDescent="0.2">
      <c r="A61" s="141" t="s">
        <v>110</v>
      </c>
      <c r="B61" s="142"/>
      <c r="C61" s="66">
        <f>SUM(C56:C60)</f>
        <v>500</v>
      </c>
      <c r="D61" s="67">
        <f>SUM(D56:D60)</f>
        <v>11.24</v>
      </c>
      <c r="E61" s="67">
        <f>SUM(E56:E60)</f>
        <v>16.239999999999998</v>
      </c>
      <c r="F61" s="67">
        <f>SUM(F56:F60)</f>
        <v>77.31</v>
      </c>
      <c r="G61" s="67">
        <f>SUM(G56:G60)</f>
        <v>501.25</v>
      </c>
      <c r="H61" s="69"/>
    </row>
    <row r="62" spans="1:8" x14ac:dyDescent="0.2">
      <c r="A62" s="64" t="s">
        <v>16</v>
      </c>
      <c r="B62" s="7" t="s">
        <v>66</v>
      </c>
      <c r="C62" s="8">
        <v>60</v>
      </c>
      <c r="D62" s="9">
        <v>0.9</v>
      </c>
      <c r="E62" s="9">
        <v>3.3</v>
      </c>
      <c r="F62" s="9">
        <v>5.04</v>
      </c>
      <c r="G62" s="10">
        <v>53.4</v>
      </c>
      <c r="H62" s="11">
        <v>50</v>
      </c>
    </row>
    <row r="63" spans="1:8" x14ac:dyDescent="0.2">
      <c r="A63" s="64" t="s">
        <v>16</v>
      </c>
      <c r="B63" s="7" t="s">
        <v>113</v>
      </c>
      <c r="C63" s="70">
        <v>200</v>
      </c>
      <c r="D63" s="9">
        <v>2.48</v>
      </c>
      <c r="E63" s="9">
        <v>3.6</v>
      </c>
      <c r="F63" s="9">
        <v>10.42</v>
      </c>
      <c r="G63" s="10">
        <v>85.13</v>
      </c>
      <c r="H63" s="11">
        <v>161</v>
      </c>
    </row>
    <row r="64" spans="1:8" x14ac:dyDescent="0.2">
      <c r="A64" s="64" t="s">
        <v>16</v>
      </c>
      <c r="B64" s="7" t="s">
        <v>89</v>
      </c>
      <c r="C64" s="70">
        <v>180</v>
      </c>
      <c r="D64" s="9">
        <v>13.1</v>
      </c>
      <c r="E64" s="9">
        <v>13.39</v>
      </c>
      <c r="F64" s="9">
        <v>35.200000000000003</v>
      </c>
      <c r="G64" s="10">
        <v>313.70999999999998</v>
      </c>
      <c r="H64" s="11">
        <v>370</v>
      </c>
    </row>
    <row r="65" spans="1:8" x14ac:dyDescent="0.2">
      <c r="A65" s="64" t="s">
        <v>16</v>
      </c>
      <c r="B65" s="7" t="s">
        <v>74</v>
      </c>
      <c r="C65" s="8">
        <v>200</v>
      </c>
      <c r="D65" s="9">
        <v>0</v>
      </c>
      <c r="E65" s="9">
        <v>0</v>
      </c>
      <c r="F65" s="9">
        <v>18.399999999999999</v>
      </c>
      <c r="G65" s="10">
        <v>74</v>
      </c>
      <c r="H65" s="11" t="s">
        <v>38</v>
      </c>
    </row>
    <row r="66" spans="1:8" x14ac:dyDescent="0.2">
      <c r="A66" s="64" t="s">
        <v>16</v>
      </c>
      <c r="B66" s="7" t="s">
        <v>15</v>
      </c>
      <c r="C66" s="70">
        <v>40</v>
      </c>
      <c r="D66" s="9">
        <v>1.56</v>
      </c>
      <c r="E66" s="9">
        <v>0.32</v>
      </c>
      <c r="F66" s="9">
        <v>1.68</v>
      </c>
      <c r="G66" s="10">
        <v>94</v>
      </c>
      <c r="H66" s="11" t="s">
        <v>14</v>
      </c>
    </row>
    <row r="67" spans="1:8" x14ac:dyDescent="0.2">
      <c r="A67" s="64" t="s">
        <v>16</v>
      </c>
      <c r="B67" s="7" t="s">
        <v>13</v>
      </c>
      <c r="C67" s="8">
        <v>20</v>
      </c>
      <c r="D67" s="9">
        <v>1.32</v>
      </c>
      <c r="E67" s="9">
        <v>0.24</v>
      </c>
      <c r="F67" s="9">
        <v>13.36</v>
      </c>
      <c r="G67" s="10">
        <v>34.799999999999997</v>
      </c>
      <c r="H67" s="11" t="s">
        <v>12</v>
      </c>
    </row>
    <row r="68" spans="1:8" s="5" customFormat="1" x14ac:dyDescent="0.2">
      <c r="A68" s="141" t="s">
        <v>110</v>
      </c>
      <c r="B68" s="142"/>
      <c r="C68" s="66">
        <f>SUM(C62:C67)</f>
        <v>700</v>
      </c>
      <c r="D68" s="67">
        <f>SUM(D62:D67)</f>
        <v>19.36</v>
      </c>
      <c r="E68" s="67">
        <f>SUM(E62:E67)</f>
        <v>20.849999999999998</v>
      </c>
      <c r="F68" s="67">
        <f>SUM(F62:F67)</f>
        <v>84.100000000000009</v>
      </c>
      <c r="G68" s="68">
        <f>SUM(G62:G67)</f>
        <v>655.04</v>
      </c>
      <c r="H68" s="69"/>
    </row>
    <row r="69" spans="1:8" s="5" customFormat="1" x14ac:dyDescent="0.2">
      <c r="A69" s="143" t="s">
        <v>21</v>
      </c>
      <c r="B69" s="144"/>
      <c r="C69" s="71">
        <f>SUM(C68,C61)</f>
        <v>1200</v>
      </c>
      <c r="D69" s="72">
        <f>SUM(D68,D61)</f>
        <v>30.6</v>
      </c>
      <c r="E69" s="72">
        <f>SUM(E68,E61)</f>
        <v>37.089999999999996</v>
      </c>
      <c r="F69" s="72">
        <f>SUM(F68,F61)</f>
        <v>161.41000000000003</v>
      </c>
      <c r="G69" s="72">
        <f>SUM(G68,G61)</f>
        <v>1156.29</v>
      </c>
      <c r="H69" s="74"/>
    </row>
    <row r="70" spans="1:8" s="5" customFormat="1" ht="13.5" thickBot="1" x14ac:dyDescent="0.25">
      <c r="A70" s="96"/>
      <c r="B70" s="97"/>
      <c r="C70" s="98"/>
      <c r="D70" s="99"/>
      <c r="E70" s="99"/>
      <c r="F70" s="99"/>
      <c r="G70" s="99"/>
      <c r="H70" s="100"/>
    </row>
    <row r="71" spans="1:8" s="5" customFormat="1" x14ac:dyDescent="0.2">
      <c r="A71" s="85"/>
      <c r="B71" s="85"/>
      <c r="C71" s="86"/>
      <c r="D71" s="87"/>
      <c r="E71" s="87"/>
      <c r="F71" s="87"/>
      <c r="G71" s="87"/>
      <c r="H71" s="88"/>
    </row>
    <row r="72" spans="1:8" s="5" customFormat="1" x14ac:dyDescent="0.2">
      <c r="A72" s="85"/>
      <c r="B72" s="85"/>
      <c r="C72" s="86"/>
      <c r="D72" s="87"/>
      <c r="E72" s="87"/>
      <c r="F72" s="87"/>
      <c r="G72" s="87"/>
      <c r="H72" s="88"/>
    </row>
    <row r="73" spans="1:8" s="5" customFormat="1" x14ac:dyDescent="0.2">
      <c r="A73" s="85"/>
      <c r="B73" s="85"/>
      <c r="C73" s="86"/>
      <c r="D73" s="87"/>
      <c r="E73" s="87"/>
      <c r="F73" s="87"/>
      <c r="G73" s="87"/>
      <c r="H73" s="88"/>
    </row>
    <row r="74" spans="1:8" s="5" customFormat="1" x14ac:dyDescent="0.2">
      <c r="A74" s="85"/>
      <c r="B74" s="85"/>
      <c r="C74" s="86"/>
      <c r="D74" s="87"/>
      <c r="E74" s="87"/>
      <c r="F74" s="87"/>
      <c r="G74" s="87"/>
      <c r="H74" s="88"/>
    </row>
    <row r="75" spans="1:8" s="5" customFormat="1" x14ac:dyDescent="0.2">
      <c r="A75" s="85"/>
      <c r="B75" s="85"/>
      <c r="C75" s="86"/>
      <c r="D75" s="87"/>
      <c r="E75" s="87"/>
      <c r="F75" s="87"/>
      <c r="G75" s="87"/>
      <c r="H75" s="88"/>
    </row>
    <row r="76" spans="1:8" s="5" customFormat="1" x14ac:dyDescent="0.2">
      <c r="A76" s="85"/>
      <c r="B76" s="85"/>
      <c r="C76" s="86"/>
      <c r="D76" s="87"/>
      <c r="E76" s="87"/>
      <c r="F76" s="87"/>
      <c r="G76" s="87"/>
      <c r="H76" s="88"/>
    </row>
    <row r="77" spans="1:8" s="5" customFormat="1" x14ac:dyDescent="0.2">
      <c r="A77" s="85"/>
      <c r="B77" s="85"/>
      <c r="C77" s="86"/>
      <c r="D77" s="87"/>
      <c r="E77" s="87"/>
      <c r="F77" s="87"/>
      <c r="G77" s="87"/>
      <c r="H77" s="88"/>
    </row>
    <row r="78" spans="1:8" s="5" customFormat="1" x14ac:dyDescent="0.2">
      <c r="A78" s="85"/>
      <c r="B78" s="85"/>
      <c r="C78" s="86"/>
      <c r="D78" s="87"/>
      <c r="E78" s="87"/>
      <c r="F78" s="87"/>
      <c r="G78" s="87"/>
      <c r="H78" s="88"/>
    </row>
    <row r="79" spans="1:8" s="5" customFormat="1" x14ac:dyDescent="0.2">
      <c r="A79" s="85"/>
      <c r="B79" s="85"/>
      <c r="C79" s="86"/>
      <c r="D79" s="87"/>
      <c r="E79" s="87"/>
      <c r="F79" s="87"/>
      <c r="G79" s="87"/>
      <c r="H79" s="88"/>
    </row>
    <row r="80" spans="1:8" s="5" customFormat="1" x14ac:dyDescent="0.2">
      <c r="A80" s="85"/>
      <c r="B80" s="85"/>
      <c r="C80" s="86"/>
      <c r="D80" s="87"/>
      <c r="E80" s="87"/>
      <c r="F80" s="87"/>
      <c r="G80" s="87"/>
      <c r="H80" s="88"/>
    </row>
    <row r="81" spans="1:8" s="5" customFormat="1" ht="13.5" thickBot="1" x14ac:dyDescent="0.25">
      <c r="A81" s="85"/>
      <c r="B81" s="85"/>
      <c r="C81" s="86"/>
      <c r="D81" s="87"/>
      <c r="E81" s="87"/>
      <c r="F81" s="87"/>
      <c r="G81" s="87"/>
      <c r="H81" s="88"/>
    </row>
    <row r="82" spans="1:8" s="5" customFormat="1" x14ac:dyDescent="0.2">
      <c r="A82" s="138" t="s">
        <v>47</v>
      </c>
      <c r="B82" s="139"/>
      <c r="C82" s="139"/>
      <c r="D82" s="139"/>
      <c r="E82" s="139"/>
      <c r="F82" s="139"/>
      <c r="G82" s="139"/>
      <c r="H82" s="140"/>
    </row>
    <row r="83" spans="1:8" x14ac:dyDescent="0.2">
      <c r="A83" s="64" t="s">
        <v>7</v>
      </c>
      <c r="B83" s="7" t="s">
        <v>94</v>
      </c>
      <c r="C83" s="8">
        <v>60</v>
      </c>
      <c r="D83" s="9">
        <v>4.0999999999999996</v>
      </c>
      <c r="E83" s="9">
        <v>3.25</v>
      </c>
      <c r="F83" s="9">
        <v>10.63</v>
      </c>
      <c r="G83" s="10">
        <v>88</v>
      </c>
      <c r="H83" s="11">
        <v>1118</v>
      </c>
    </row>
    <row r="84" spans="1:8" ht="25.5" x14ac:dyDescent="0.2">
      <c r="A84" s="64" t="s">
        <v>7</v>
      </c>
      <c r="B84" s="7" t="s">
        <v>114</v>
      </c>
      <c r="C84" s="70">
        <v>230</v>
      </c>
      <c r="D84" s="9">
        <v>7.13</v>
      </c>
      <c r="E84" s="9">
        <v>11.04</v>
      </c>
      <c r="F84" s="9">
        <v>31.05</v>
      </c>
      <c r="G84" s="10">
        <v>252.08</v>
      </c>
      <c r="H84" s="11">
        <v>625</v>
      </c>
    </row>
    <row r="85" spans="1:8" x14ac:dyDescent="0.2">
      <c r="A85" s="64" t="s">
        <v>7</v>
      </c>
      <c r="B85" s="7" t="s">
        <v>50</v>
      </c>
      <c r="C85" s="8">
        <v>200</v>
      </c>
      <c r="D85" s="9">
        <v>0.1</v>
      </c>
      <c r="E85" s="9">
        <v>0</v>
      </c>
      <c r="F85" s="9">
        <v>15.2</v>
      </c>
      <c r="G85" s="10">
        <v>61</v>
      </c>
      <c r="H85" s="11">
        <v>494</v>
      </c>
    </row>
    <row r="86" spans="1:8" x14ac:dyDescent="0.2">
      <c r="A86" s="64" t="s">
        <v>7</v>
      </c>
      <c r="B86" s="7" t="s">
        <v>13</v>
      </c>
      <c r="C86" s="8">
        <v>20</v>
      </c>
      <c r="D86" s="9">
        <v>1.32</v>
      </c>
      <c r="E86" s="9">
        <v>0.24</v>
      </c>
      <c r="F86" s="9">
        <v>13.36</v>
      </c>
      <c r="G86" s="10">
        <v>34.799999999999997</v>
      </c>
      <c r="H86" s="11" t="s">
        <v>12</v>
      </c>
    </row>
    <row r="87" spans="1:8" s="5" customFormat="1" x14ac:dyDescent="0.2">
      <c r="A87" s="141" t="s">
        <v>110</v>
      </c>
      <c r="B87" s="142"/>
      <c r="C87" s="66">
        <f>SUM(C83:C86)</f>
        <v>510</v>
      </c>
      <c r="D87" s="67">
        <f>SUM(D83:D86)</f>
        <v>12.65</v>
      </c>
      <c r="E87" s="67">
        <v>14.92</v>
      </c>
      <c r="F87" s="67">
        <v>67.53</v>
      </c>
      <c r="G87" s="68">
        <v>454.4</v>
      </c>
      <c r="H87" s="69"/>
    </row>
    <row r="88" spans="1:8" x14ac:dyDescent="0.2">
      <c r="A88" s="64" t="s">
        <v>16</v>
      </c>
      <c r="B88" s="7" t="s">
        <v>52</v>
      </c>
      <c r="C88" s="8">
        <v>60</v>
      </c>
      <c r="D88" s="9">
        <v>1.89</v>
      </c>
      <c r="E88" s="9">
        <v>2.2200000000000002</v>
      </c>
      <c r="F88" s="9">
        <v>3.84</v>
      </c>
      <c r="G88" s="10">
        <v>43.2</v>
      </c>
      <c r="H88" s="11" t="s">
        <v>51</v>
      </c>
    </row>
    <row r="89" spans="1:8" x14ac:dyDescent="0.2">
      <c r="A89" s="64" t="s">
        <v>16</v>
      </c>
      <c r="B89" s="7" t="s">
        <v>115</v>
      </c>
      <c r="C89" s="8">
        <v>200</v>
      </c>
      <c r="D89" s="9">
        <v>1.64</v>
      </c>
      <c r="E89" s="9">
        <v>4.18</v>
      </c>
      <c r="F89" s="9">
        <v>12.46</v>
      </c>
      <c r="G89" s="10">
        <v>94.22</v>
      </c>
      <c r="H89" s="11">
        <v>155</v>
      </c>
    </row>
    <row r="90" spans="1:8" x14ac:dyDescent="0.2">
      <c r="A90" s="64" t="s">
        <v>16</v>
      </c>
      <c r="B90" s="7" t="s">
        <v>65</v>
      </c>
      <c r="C90" s="8">
        <v>150</v>
      </c>
      <c r="D90" s="9">
        <v>3</v>
      </c>
      <c r="E90" s="9">
        <v>8.02</v>
      </c>
      <c r="F90" s="9">
        <v>14.75</v>
      </c>
      <c r="G90" s="10">
        <v>135</v>
      </c>
      <c r="H90" s="11">
        <v>195</v>
      </c>
    </row>
    <row r="91" spans="1:8" x14ac:dyDescent="0.2">
      <c r="A91" s="64" t="s">
        <v>16</v>
      </c>
      <c r="B91" s="7" t="s">
        <v>116</v>
      </c>
      <c r="C91" s="8">
        <v>90</v>
      </c>
      <c r="D91" s="9">
        <v>16.52</v>
      </c>
      <c r="E91" s="9">
        <v>15.75</v>
      </c>
      <c r="F91" s="9">
        <v>12.87</v>
      </c>
      <c r="G91" s="10">
        <v>257.31</v>
      </c>
      <c r="H91" s="11">
        <v>381</v>
      </c>
    </row>
    <row r="92" spans="1:8" x14ac:dyDescent="0.2">
      <c r="A92" s="64" t="s">
        <v>16</v>
      </c>
      <c r="B92" s="7" t="s">
        <v>34</v>
      </c>
      <c r="C92" s="8">
        <v>200</v>
      </c>
      <c r="D92" s="9">
        <v>0.5</v>
      </c>
      <c r="E92" s="9">
        <v>0</v>
      </c>
      <c r="F92" s="9">
        <v>27</v>
      </c>
      <c r="G92" s="10">
        <v>110</v>
      </c>
      <c r="H92" s="11">
        <v>508</v>
      </c>
    </row>
    <row r="93" spans="1:8" x14ac:dyDescent="0.2">
      <c r="A93" s="64" t="s">
        <v>16</v>
      </c>
      <c r="B93" s="7" t="s">
        <v>15</v>
      </c>
      <c r="C93" s="70">
        <v>20</v>
      </c>
      <c r="D93" s="9">
        <v>0.78</v>
      </c>
      <c r="E93" s="9">
        <v>0.16</v>
      </c>
      <c r="F93" s="9">
        <v>0.84</v>
      </c>
      <c r="G93" s="10">
        <v>47</v>
      </c>
      <c r="H93" s="11" t="s">
        <v>14</v>
      </c>
    </row>
    <row r="94" spans="1:8" x14ac:dyDescent="0.2">
      <c r="A94" s="64" t="s">
        <v>16</v>
      </c>
      <c r="B94" s="7" t="s">
        <v>13</v>
      </c>
      <c r="C94" s="8">
        <v>20</v>
      </c>
      <c r="D94" s="9">
        <v>1.32</v>
      </c>
      <c r="E94" s="9">
        <v>0.24</v>
      </c>
      <c r="F94" s="9">
        <v>13.36</v>
      </c>
      <c r="G94" s="10">
        <v>34.799999999999997</v>
      </c>
      <c r="H94" s="11" t="s">
        <v>12</v>
      </c>
    </row>
    <row r="95" spans="1:8" s="5" customFormat="1" x14ac:dyDescent="0.2">
      <c r="A95" s="141" t="s">
        <v>110</v>
      </c>
      <c r="B95" s="142"/>
      <c r="C95" s="66">
        <f>SUM(C88:C94)</f>
        <v>740</v>
      </c>
      <c r="D95" s="67">
        <f>SUM(D88:D94)</f>
        <v>25.65</v>
      </c>
      <c r="E95" s="67">
        <f>SUM(E88:E94)</f>
        <v>30.57</v>
      </c>
      <c r="F95" s="67">
        <f>SUM(F88:F94)</f>
        <v>85.12</v>
      </c>
      <c r="G95" s="68">
        <v>768.62</v>
      </c>
      <c r="H95" s="69"/>
    </row>
    <row r="96" spans="1:8" s="5" customFormat="1" ht="13.5" thickBot="1" x14ac:dyDescent="0.25">
      <c r="A96" s="145" t="s">
        <v>21</v>
      </c>
      <c r="B96" s="146"/>
      <c r="C96" s="82">
        <f>SUM(C95,C87)</f>
        <v>1250</v>
      </c>
      <c r="D96" s="83">
        <f>SUM(D95,D87)</f>
        <v>38.299999999999997</v>
      </c>
      <c r="E96" s="83">
        <f>SUM(E95,E87)</f>
        <v>45.49</v>
      </c>
      <c r="F96" s="83">
        <f>SUM(F95,F87)</f>
        <v>152.65</v>
      </c>
      <c r="G96" s="101">
        <v>1223.02</v>
      </c>
      <c r="H96" s="84"/>
    </row>
    <row r="97" spans="1:8" s="5" customFormat="1" x14ac:dyDescent="0.2">
      <c r="A97" s="138" t="s">
        <v>53</v>
      </c>
      <c r="B97" s="139"/>
      <c r="C97" s="139"/>
      <c r="D97" s="139"/>
      <c r="E97" s="139"/>
      <c r="F97" s="139"/>
      <c r="G97" s="139"/>
      <c r="H97" s="140"/>
    </row>
    <row r="98" spans="1:8" x14ac:dyDescent="0.2">
      <c r="A98" s="64" t="s">
        <v>7</v>
      </c>
      <c r="B98" s="7" t="s">
        <v>117</v>
      </c>
      <c r="C98" s="70">
        <v>250</v>
      </c>
      <c r="D98" s="9">
        <v>10.6</v>
      </c>
      <c r="E98" s="9">
        <v>9.39</v>
      </c>
      <c r="F98" s="9">
        <v>39.36</v>
      </c>
      <c r="G98" s="10">
        <v>321.85000000000002</v>
      </c>
      <c r="H98" s="11">
        <v>247</v>
      </c>
    </row>
    <row r="99" spans="1:8" x14ac:dyDescent="0.2">
      <c r="A99" s="64" t="s">
        <v>7</v>
      </c>
      <c r="B99" s="7" t="s">
        <v>8</v>
      </c>
      <c r="C99" s="70">
        <v>10</v>
      </c>
      <c r="D99" s="9">
        <v>2.6</v>
      </c>
      <c r="E99" s="9">
        <v>2.65</v>
      </c>
      <c r="F99" s="9">
        <v>0.35</v>
      </c>
      <c r="G99" s="10">
        <v>35.56</v>
      </c>
      <c r="H99" s="11">
        <v>100</v>
      </c>
    </row>
    <row r="100" spans="1:8" x14ac:dyDescent="0.2">
      <c r="A100" s="64" t="s">
        <v>7</v>
      </c>
      <c r="B100" s="7" t="s">
        <v>15</v>
      </c>
      <c r="C100" s="70">
        <v>20</v>
      </c>
      <c r="D100" s="9">
        <v>0.78</v>
      </c>
      <c r="E100" s="9">
        <v>0.16</v>
      </c>
      <c r="F100" s="9">
        <v>0.84</v>
      </c>
      <c r="G100" s="10">
        <v>47</v>
      </c>
      <c r="H100" s="11" t="s">
        <v>14</v>
      </c>
    </row>
    <row r="101" spans="1:8" x14ac:dyDescent="0.2">
      <c r="A101" s="64" t="s">
        <v>7</v>
      </c>
      <c r="B101" s="7" t="s">
        <v>13</v>
      </c>
      <c r="C101" s="8">
        <v>20</v>
      </c>
      <c r="D101" s="9">
        <v>1.32</v>
      </c>
      <c r="E101" s="9">
        <v>0.24</v>
      </c>
      <c r="F101" s="9">
        <v>13.36</v>
      </c>
      <c r="G101" s="10">
        <v>34.799999999999997</v>
      </c>
      <c r="H101" s="11" t="s">
        <v>12</v>
      </c>
    </row>
    <row r="102" spans="1:8" x14ac:dyDescent="0.2">
      <c r="A102" s="64" t="s">
        <v>7</v>
      </c>
      <c r="B102" s="7" t="s">
        <v>11</v>
      </c>
      <c r="C102" s="8">
        <v>200</v>
      </c>
      <c r="D102" s="9">
        <v>0.1</v>
      </c>
      <c r="E102" s="9">
        <v>0</v>
      </c>
      <c r="F102" s="9">
        <v>15</v>
      </c>
      <c r="G102" s="10">
        <v>60</v>
      </c>
      <c r="H102" s="11">
        <v>493</v>
      </c>
    </row>
    <row r="103" spans="1:8" s="5" customFormat="1" x14ac:dyDescent="0.2">
      <c r="A103" s="141" t="s">
        <v>110</v>
      </c>
      <c r="B103" s="142"/>
      <c r="C103" s="66">
        <f>SUM(C98:C102)</f>
        <v>500</v>
      </c>
      <c r="D103" s="67">
        <f>SUM(D98:D102)</f>
        <v>15.399999999999999</v>
      </c>
      <c r="E103" s="67">
        <f>SUM(E98:E102)</f>
        <v>12.440000000000001</v>
      </c>
      <c r="F103" s="67">
        <f>SUM(F98:F102)</f>
        <v>68.91</v>
      </c>
      <c r="G103" s="68">
        <v>504.61</v>
      </c>
      <c r="H103" s="69"/>
    </row>
    <row r="104" spans="1:8" x14ac:dyDescent="0.2">
      <c r="A104" s="64" t="s">
        <v>16</v>
      </c>
      <c r="B104" s="12" t="s">
        <v>91</v>
      </c>
      <c r="C104" s="8">
        <v>60</v>
      </c>
      <c r="D104" s="9">
        <v>0.66</v>
      </c>
      <c r="E104" s="9">
        <v>0.06</v>
      </c>
      <c r="F104" s="9">
        <v>12</v>
      </c>
      <c r="G104" s="10">
        <v>12</v>
      </c>
      <c r="H104" s="11">
        <v>107</v>
      </c>
    </row>
    <row r="105" spans="1:8" x14ac:dyDescent="0.2">
      <c r="A105" s="64" t="s">
        <v>16</v>
      </c>
      <c r="B105" s="7" t="s">
        <v>132</v>
      </c>
      <c r="C105" s="8">
        <v>200</v>
      </c>
      <c r="D105" s="9">
        <v>4.57</v>
      </c>
      <c r="E105" s="9">
        <v>3.01</v>
      </c>
      <c r="F105" s="9">
        <v>17.54</v>
      </c>
      <c r="G105" s="10">
        <v>115.92</v>
      </c>
      <c r="H105" s="11">
        <v>144</v>
      </c>
    </row>
    <row r="106" spans="1:8" x14ac:dyDescent="0.2">
      <c r="A106" s="64" t="s">
        <v>16</v>
      </c>
      <c r="B106" s="7" t="s">
        <v>54</v>
      </c>
      <c r="C106" s="70">
        <v>90</v>
      </c>
      <c r="D106" s="9">
        <v>18.54</v>
      </c>
      <c r="E106" s="9">
        <v>22.77</v>
      </c>
      <c r="F106" s="9">
        <v>2.29</v>
      </c>
      <c r="G106" s="10">
        <v>288.32</v>
      </c>
      <c r="H106" s="11">
        <v>405</v>
      </c>
    </row>
    <row r="107" spans="1:8" x14ac:dyDescent="0.2">
      <c r="A107" s="64" t="s">
        <v>16</v>
      </c>
      <c r="B107" s="7" t="s">
        <v>119</v>
      </c>
      <c r="C107" s="8">
        <v>150</v>
      </c>
      <c r="D107" s="9">
        <v>8.25</v>
      </c>
      <c r="E107" s="9">
        <v>3.71</v>
      </c>
      <c r="F107" s="9">
        <v>37.04</v>
      </c>
      <c r="G107" s="10">
        <v>215.81</v>
      </c>
      <c r="H107" s="11">
        <v>237</v>
      </c>
    </row>
    <row r="108" spans="1:8" x14ac:dyDescent="0.2">
      <c r="A108" s="64" t="s">
        <v>16</v>
      </c>
      <c r="B108" s="7" t="s">
        <v>67</v>
      </c>
      <c r="C108" s="8">
        <v>200</v>
      </c>
      <c r="D108" s="9">
        <v>0.5</v>
      </c>
      <c r="E108" s="9">
        <v>0.2</v>
      </c>
      <c r="F108" s="9">
        <v>23.1</v>
      </c>
      <c r="G108" s="10">
        <v>96</v>
      </c>
      <c r="H108" s="11">
        <v>507</v>
      </c>
    </row>
    <row r="109" spans="1:8" x14ac:dyDescent="0.2">
      <c r="A109" s="64" t="s">
        <v>16</v>
      </c>
      <c r="B109" s="7" t="s">
        <v>15</v>
      </c>
      <c r="C109" s="70">
        <v>20</v>
      </c>
      <c r="D109" s="9">
        <v>0.78</v>
      </c>
      <c r="E109" s="9">
        <v>0.16</v>
      </c>
      <c r="F109" s="9">
        <v>0.84</v>
      </c>
      <c r="G109" s="10">
        <v>47</v>
      </c>
      <c r="H109" s="11" t="s">
        <v>14</v>
      </c>
    </row>
    <row r="110" spans="1:8" x14ac:dyDescent="0.2">
      <c r="A110" s="64" t="s">
        <v>16</v>
      </c>
      <c r="B110" s="7" t="s">
        <v>13</v>
      </c>
      <c r="C110" s="70">
        <v>20</v>
      </c>
      <c r="D110" s="9">
        <v>1.32</v>
      </c>
      <c r="E110" s="9">
        <v>0.24</v>
      </c>
      <c r="F110" s="9">
        <v>6.68</v>
      </c>
      <c r="G110" s="10">
        <v>34.799999999999997</v>
      </c>
      <c r="H110" s="11" t="s">
        <v>12</v>
      </c>
    </row>
    <row r="111" spans="1:8" s="5" customFormat="1" x14ac:dyDescent="0.2">
      <c r="A111" s="141" t="s">
        <v>110</v>
      </c>
      <c r="B111" s="142"/>
      <c r="C111" s="66">
        <f>SUM(C104:C110)</f>
        <v>740</v>
      </c>
      <c r="D111" s="67">
        <f>SUM(D104:D110)</f>
        <v>34.619999999999997</v>
      </c>
      <c r="E111" s="67">
        <f>SUM(E104:E110)</f>
        <v>30.15</v>
      </c>
      <c r="F111" s="67">
        <f>SUM(F104:F110)</f>
        <v>99.490000000000009</v>
      </c>
      <c r="G111" s="68">
        <v>765.17</v>
      </c>
      <c r="H111" s="69"/>
    </row>
    <row r="112" spans="1:8" s="5" customFormat="1" x14ac:dyDescent="0.2">
      <c r="A112" s="143" t="s">
        <v>21</v>
      </c>
      <c r="B112" s="144"/>
      <c r="C112" s="71">
        <f>SUM(C111,C103)</f>
        <v>1240</v>
      </c>
      <c r="D112" s="72">
        <f>SUM(D111,D103)</f>
        <v>50.019999999999996</v>
      </c>
      <c r="E112" s="72">
        <f>SUM(E111,E103)</f>
        <v>42.59</v>
      </c>
      <c r="F112" s="72">
        <f>SUM(F111,F103)</f>
        <v>168.4</v>
      </c>
      <c r="G112" s="73">
        <v>1269.78</v>
      </c>
      <c r="H112" s="74"/>
    </row>
    <row r="113" spans="1:8" s="5" customFormat="1" ht="13.5" thickBot="1" x14ac:dyDescent="0.25">
      <c r="A113" s="96"/>
      <c r="B113" s="97"/>
      <c r="C113" s="98"/>
      <c r="D113" s="99"/>
      <c r="E113" s="99"/>
      <c r="F113" s="99"/>
      <c r="G113" s="102"/>
      <c r="H113" s="100"/>
    </row>
    <row r="114" spans="1:8" s="5" customFormat="1" x14ac:dyDescent="0.2">
      <c r="A114" s="85"/>
      <c r="B114" s="85"/>
      <c r="C114" s="86"/>
      <c r="D114" s="87"/>
      <c r="E114" s="87"/>
      <c r="F114" s="87"/>
      <c r="G114" s="88"/>
      <c r="H114" s="88"/>
    </row>
    <row r="115" spans="1:8" s="5" customFormat="1" x14ac:dyDescent="0.2">
      <c r="A115" s="85"/>
      <c r="B115" s="85"/>
      <c r="C115" s="86"/>
      <c r="D115" s="87"/>
      <c r="E115" s="87"/>
      <c r="F115" s="87"/>
      <c r="G115" s="88"/>
      <c r="H115" s="88"/>
    </row>
    <row r="116" spans="1:8" s="5" customFormat="1" x14ac:dyDescent="0.2">
      <c r="A116" s="85"/>
      <c r="B116" s="85"/>
      <c r="C116" s="86"/>
      <c r="D116" s="87"/>
      <c r="E116" s="87"/>
      <c r="F116" s="87"/>
      <c r="G116" s="88"/>
      <c r="H116" s="88"/>
    </row>
    <row r="117" spans="1:8" s="5" customFormat="1" x14ac:dyDescent="0.2">
      <c r="A117" s="85"/>
      <c r="B117" s="85"/>
      <c r="C117" s="86"/>
      <c r="D117" s="87"/>
      <c r="E117" s="87"/>
      <c r="F117" s="87"/>
      <c r="G117" s="88"/>
      <c r="H117" s="88"/>
    </row>
    <row r="118" spans="1:8" s="5" customFormat="1" x14ac:dyDescent="0.2">
      <c r="A118" s="85"/>
      <c r="B118" s="85"/>
      <c r="C118" s="86"/>
      <c r="D118" s="87"/>
      <c r="E118" s="87"/>
      <c r="F118" s="87"/>
      <c r="G118" s="88"/>
      <c r="H118" s="88"/>
    </row>
    <row r="119" spans="1:8" s="5" customFormat="1" x14ac:dyDescent="0.2">
      <c r="A119" s="85"/>
      <c r="B119" s="85"/>
      <c r="C119" s="86"/>
      <c r="D119" s="87"/>
      <c r="E119" s="87"/>
      <c r="F119" s="87"/>
      <c r="G119" s="88"/>
      <c r="H119" s="88"/>
    </row>
    <row r="120" spans="1:8" s="5" customFormat="1" x14ac:dyDescent="0.2">
      <c r="A120" s="85"/>
      <c r="B120" s="85"/>
      <c r="C120" s="86"/>
      <c r="D120" s="87"/>
      <c r="E120" s="87"/>
      <c r="F120" s="87"/>
      <c r="G120" s="88"/>
      <c r="H120" s="88"/>
    </row>
    <row r="121" spans="1:8" s="5" customFormat="1" x14ac:dyDescent="0.2">
      <c r="A121" s="85"/>
      <c r="B121" s="85"/>
      <c r="C121" s="86"/>
      <c r="D121" s="87"/>
      <c r="E121" s="87"/>
      <c r="F121" s="87"/>
      <c r="G121" s="88"/>
      <c r="H121" s="88"/>
    </row>
    <row r="122" spans="1:8" s="5" customFormat="1" x14ac:dyDescent="0.2">
      <c r="A122" s="85"/>
      <c r="B122" s="85"/>
      <c r="C122" s="86"/>
      <c r="D122" s="87"/>
      <c r="E122" s="87"/>
      <c r="F122" s="87"/>
      <c r="G122" s="88"/>
      <c r="H122" s="88"/>
    </row>
    <row r="123" spans="1:8" s="5" customFormat="1" ht="13.5" thickBot="1" x14ac:dyDescent="0.25">
      <c r="A123" s="85"/>
      <c r="B123" s="85"/>
      <c r="C123" s="86"/>
      <c r="D123" s="87"/>
      <c r="E123" s="87"/>
      <c r="F123" s="87"/>
      <c r="G123" s="88"/>
      <c r="H123" s="88"/>
    </row>
    <row r="124" spans="1:8" s="5" customFormat="1" ht="13.5" thickBot="1" x14ac:dyDescent="0.25">
      <c r="A124" s="138" t="s">
        <v>55</v>
      </c>
      <c r="B124" s="139"/>
      <c r="C124" s="139"/>
      <c r="D124" s="139"/>
      <c r="E124" s="139"/>
      <c r="F124" s="139"/>
      <c r="G124" s="139"/>
      <c r="H124" s="140"/>
    </row>
    <row r="125" spans="1:8" x14ac:dyDescent="0.2">
      <c r="A125" s="64" t="s">
        <v>7</v>
      </c>
      <c r="B125" s="75" t="s">
        <v>24</v>
      </c>
      <c r="C125" s="76">
        <v>125</v>
      </c>
      <c r="D125" s="77">
        <v>3.62</v>
      </c>
      <c r="E125" s="77">
        <v>3.12</v>
      </c>
      <c r="F125" s="77">
        <v>22.87</v>
      </c>
      <c r="G125" s="78">
        <v>134.12</v>
      </c>
      <c r="H125" s="79" t="s">
        <v>23</v>
      </c>
    </row>
    <row r="126" spans="1:8" x14ac:dyDescent="0.2">
      <c r="A126" s="64" t="s">
        <v>7</v>
      </c>
      <c r="B126" s="7" t="s">
        <v>26</v>
      </c>
      <c r="C126" s="70">
        <v>200</v>
      </c>
      <c r="D126" s="9">
        <v>5.54</v>
      </c>
      <c r="E126" s="9">
        <v>8.6199999999999992</v>
      </c>
      <c r="F126" s="9">
        <v>32.4</v>
      </c>
      <c r="G126" s="10">
        <v>229.4</v>
      </c>
      <c r="H126" s="11">
        <v>268</v>
      </c>
    </row>
    <row r="127" spans="1:8" x14ac:dyDescent="0.2">
      <c r="A127" s="64" t="s">
        <v>7</v>
      </c>
      <c r="B127" s="7" t="s">
        <v>76</v>
      </c>
      <c r="C127" s="70">
        <v>200</v>
      </c>
      <c r="D127" s="9">
        <v>0.4</v>
      </c>
      <c r="E127" s="9">
        <v>0</v>
      </c>
      <c r="F127" s="9">
        <v>20</v>
      </c>
      <c r="G127" s="10">
        <v>80</v>
      </c>
      <c r="H127" s="11">
        <v>616</v>
      </c>
    </row>
    <row r="128" spans="1:8" x14ac:dyDescent="0.2">
      <c r="A128" s="64" t="s">
        <v>7</v>
      </c>
      <c r="B128" s="7" t="s">
        <v>28</v>
      </c>
      <c r="C128" s="70">
        <v>20</v>
      </c>
      <c r="D128" s="9">
        <v>1.5</v>
      </c>
      <c r="E128" s="9">
        <v>0.57999999999999996</v>
      </c>
      <c r="F128" s="9">
        <v>10.28</v>
      </c>
      <c r="G128" s="10">
        <v>52.4</v>
      </c>
      <c r="H128" s="11" t="s">
        <v>27</v>
      </c>
    </row>
    <row r="129" spans="1:8" s="5" customFormat="1" x14ac:dyDescent="0.2">
      <c r="A129" s="141" t="s">
        <v>110</v>
      </c>
      <c r="B129" s="142"/>
      <c r="C129" s="66">
        <f>SUM(C125:C128)</f>
        <v>545</v>
      </c>
      <c r="D129" s="67">
        <f>SUM(D125:D128)</f>
        <v>11.06</v>
      </c>
      <c r="E129" s="67">
        <f>SUM(E125:E128)</f>
        <v>12.319999999999999</v>
      </c>
      <c r="F129" s="67">
        <f>SUM(F125:F128)</f>
        <v>85.55</v>
      </c>
      <c r="G129" s="67">
        <f>SUM(G125:G128)</f>
        <v>495.91999999999996</v>
      </c>
      <c r="H129" s="69"/>
    </row>
    <row r="130" spans="1:8" x14ac:dyDescent="0.2">
      <c r="A130" s="64" t="s">
        <v>16</v>
      </c>
      <c r="B130" s="12" t="s">
        <v>95</v>
      </c>
      <c r="C130" s="8">
        <v>60</v>
      </c>
      <c r="D130" s="9">
        <v>0.48</v>
      </c>
      <c r="E130" s="9">
        <v>0.06</v>
      </c>
      <c r="F130" s="9">
        <v>1.02</v>
      </c>
      <c r="G130" s="10">
        <v>7.8</v>
      </c>
      <c r="H130" s="11">
        <v>107</v>
      </c>
    </row>
    <row r="131" spans="1:8" x14ac:dyDescent="0.2">
      <c r="A131" s="64" t="s">
        <v>16</v>
      </c>
      <c r="B131" s="7" t="s">
        <v>111</v>
      </c>
      <c r="C131" s="8">
        <v>200</v>
      </c>
      <c r="D131" s="9">
        <v>0.86</v>
      </c>
      <c r="E131" s="9">
        <v>4.0999999999999996</v>
      </c>
      <c r="F131" s="9">
        <v>5.65</v>
      </c>
      <c r="G131" s="10">
        <v>66.64</v>
      </c>
      <c r="H131" s="11">
        <v>142</v>
      </c>
    </row>
    <row r="132" spans="1:8" x14ac:dyDescent="0.2">
      <c r="A132" s="64" t="s">
        <v>16</v>
      </c>
      <c r="B132" s="12" t="s">
        <v>86</v>
      </c>
      <c r="C132" s="8">
        <v>200</v>
      </c>
      <c r="D132" s="9">
        <v>22.72</v>
      </c>
      <c r="E132" s="9">
        <v>10.81</v>
      </c>
      <c r="F132" s="9">
        <v>18.12</v>
      </c>
      <c r="G132" s="10">
        <v>261.04000000000002</v>
      </c>
      <c r="H132" s="11" t="s">
        <v>87</v>
      </c>
    </row>
    <row r="133" spans="1:8" x14ac:dyDescent="0.2">
      <c r="A133" s="64" t="s">
        <v>16</v>
      </c>
      <c r="B133" s="7" t="s">
        <v>15</v>
      </c>
      <c r="C133" s="70">
        <v>20</v>
      </c>
      <c r="D133" s="9">
        <v>0.78</v>
      </c>
      <c r="E133" s="9">
        <v>0.16</v>
      </c>
      <c r="F133" s="9">
        <v>0.84</v>
      </c>
      <c r="G133" s="10">
        <v>47</v>
      </c>
      <c r="H133" s="11" t="s">
        <v>14</v>
      </c>
    </row>
    <row r="134" spans="1:8" x14ac:dyDescent="0.2">
      <c r="A134" s="64" t="s">
        <v>16</v>
      </c>
      <c r="B134" s="7" t="s">
        <v>13</v>
      </c>
      <c r="C134" s="70">
        <v>20</v>
      </c>
      <c r="D134" s="9">
        <v>1.32</v>
      </c>
      <c r="E134" s="9">
        <v>0.24</v>
      </c>
      <c r="F134" s="9">
        <v>6.68</v>
      </c>
      <c r="G134" s="10">
        <v>34.799999999999997</v>
      </c>
      <c r="H134" s="11" t="s">
        <v>12</v>
      </c>
    </row>
    <row r="135" spans="1:8" x14ac:dyDescent="0.2">
      <c r="A135" s="64" t="s">
        <v>16</v>
      </c>
      <c r="B135" s="7" t="s">
        <v>56</v>
      </c>
      <c r="C135" s="8">
        <v>200</v>
      </c>
      <c r="D135" s="9">
        <v>0.7</v>
      </c>
      <c r="E135" s="9">
        <v>0.3</v>
      </c>
      <c r="F135" s="9">
        <v>22.8</v>
      </c>
      <c r="G135" s="10">
        <v>97</v>
      </c>
      <c r="H135" s="11">
        <v>519</v>
      </c>
    </row>
    <row r="136" spans="1:8" s="5" customFormat="1" x14ac:dyDescent="0.2">
      <c r="A136" s="141" t="s">
        <v>110</v>
      </c>
      <c r="B136" s="142"/>
      <c r="C136" s="66">
        <f>SUM(C130:C135)</f>
        <v>700</v>
      </c>
      <c r="D136" s="67">
        <f>SUM(D130:D135)</f>
        <v>26.86</v>
      </c>
      <c r="E136" s="67">
        <f>SUM(E130:E135)</f>
        <v>15.67</v>
      </c>
      <c r="F136" s="67">
        <f>SUM(F130:F135)</f>
        <v>55.11</v>
      </c>
      <c r="G136" s="67">
        <f>SUM(G130:G135)</f>
        <v>514.28</v>
      </c>
      <c r="H136" s="69"/>
    </row>
    <row r="137" spans="1:8" s="5" customFormat="1" ht="13.5" thickBot="1" x14ac:dyDescent="0.25">
      <c r="A137" s="145" t="s">
        <v>21</v>
      </c>
      <c r="B137" s="146"/>
      <c r="C137" s="82">
        <f>SUM(C136,C129)</f>
        <v>1245</v>
      </c>
      <c r="D137" s="83">
        <f>SUM(D136,D129)</f>
        <v>37.92</v>
      </c>
      <c r="E137" s="83">
        <f>SUM(E136,E129)</f>
        <v>27.99</v>
      </c>
      <c r="F137" s="83">
        <f>SUM(F136,F129)</f>
        <v>140.66</v>
      </c>
      <c r="G137" s="83">
        <f>SUM(G136,G129)</f>
        <v>1010.1999999999999</v>
      </c>
      <c r="H137" s="84"/>
    </row>
    <row r="138" spans="1:8" s="5" customFormat="1" x14ac:dyDescent="0.2">
      <c r="A138" s="138" t="s">
        <v>57</v>
      </c>
      <c r="B138" s="139"/>
      <c r="C138" s="139"/>
      <c r="D138" s="139"/>
      <c r="E138" s="139"/>
      <c r="F138" s="139"/>
      <c r="G138" s="139"/>
      <c r="H138" s="140"/>
    </row>
    <row r="139" spans="1:8" ht="25.5" x14ac:dyDescent="0.2">
      <c r="A139" s="64" t="s">
        <v>7</v>
      </c>
      <c r="B139" s="7" t="s">
        <v>98</v>
      </c>
      <c r="C139" s="8">
        <v>200</v>
      </c>
      <c r="D139" s="9">
        <v>8.9700000000000006</v>
      </c>
      <c r="E139" s="9">
        <v>10.87</v>
      </c>
      <c r="F139" s="9">
        <v>41.17</v>
      </c>
      <c r="G139" s="10">
        <v>317.10000000000002</v>
      </c>
      <c r="H139" s="65">
        <v>267</v>
      </c>
    </row>
    <row r="140" spans="1:8" x14ac:dyDescent="0.2">
      <c r="A140" s="64" t="s">
        <v>7</v>
      </c>
      <c r="B140" s="7" t="s">
        <v>120</v>
      </c>
      <c r="C140" s="70">
        <v>200</v>
      </c>
      <c r="D140" s="9">
        <v>0.8</v>
      </c>
      <c r="E140" s="9">
        <v>0.2</v>
      </c>
      <c r="F140" s="9">
        <v>7.5</v>
      </c>
      <c r="G140" s="10">
        <v>38</v>
      </c>
      <c r="H140" s="11" t="s">
        <v>121</v>
      </c>
    </row>
    <row r="141" spans="1:8" x14ac:dyDescent="0.2">
      <c r="A141" s="64" t="s">
        <v>7</v>
      </c>
      <c r="B141" s="7" t="s">
        <v>122</v>
      </c>
      <c r="C141" s="70">
        <v>60</v>
      </c>
      <c r="D141" s="9">
        <v>4.0999999999999996</v>
      </c>
      <c r="E141" s="9">
        <v>3.3</v>
      </c>
      <c r="F141" s="9">
        <v>11</v>
      </c>
      <c r="G141" s="10">
        <v>88</v>
      </c>
      <c r="H141" s="11">
        <v>1118</v>
      </c>
    </row>
    <row r="142" spans="1:8" x14ac:dyDescent="0.2">
      <c r="A142" s="64" t="s">
        <v>7</v>
      </c>
      <c r="B142" s="7" t="s">
        <v>13</v>
      </c>
      <c r="C142" s="8">
        <v>40</v>
      </c>
      <c r="D142" s="9">
        <v>2.64</v>
      </c>
      <c r="E142" s="9">
        <v>0.48</v>
      </c>
      <c r="F142" s="9">
        <v>13.36</v>
      </c>
      <c r="G142" s="10">
        <v>69.599999999999994</v>
      </c>
      <c r="H142" s="11" t="s">
        <v>12</v>
      </c>
    </row>
    <row r="143" spans="1:8" s="5" customFormat="1" x14ac:dyDescent="0.2">
      <c r="A143" s="141" t="s">
        <v>110</v>
      </c>
      <c r="B143" s="142"/>
      <c r="C143" s="66">
        <f>SUM(C139:C142)</f>
        <v>500</v>
      </c>
      <c r="D143" s="67">
        <f>SUM(D139:D142)</f>
        <v>16.510000000000002</v>
      </c>
      <c r="E143" s="67">
        <f>SUM(E139:E142)</f>
        <v>14.849999999999998</v>
      </c>
      <c r="F143" s="67">
        <f>SUM(F139:F142)</f>
        <v>73.03</v>
      </c>
      <c r="G143" s="67">
        <f>SUM(G139:G142)</f>
        <v>512.70000000000005</v>
      </c>
      <c r="H143" s="69"/>
    </row>
    <row r="144" spans="1:8" x14ac:dyDescent="0.2">
      <c r="A144" s="64" t="s">
        <v>16</v>
      </c>
      <c r="B144" s="7" t="s">
        <v>102</v>
      </c>
      <c r="C144" s="8">
        <v>60</v>
      </c>
      <c r="D144" s="9">
        <v>1.34</v>
      </c>
      <c r="E144" s="9">
        <v>3.37</v>
      </c>
      <c r="F144" s="9">
        <v>37.01</v>
      </c>
      <c r="G144" s="10">
        <v>99.74</v>
      </c>
      <c r="H144" s="11" t="s">
        <v>88</v>
      </c>
    </row>
    <row r="145" spans="1:8" x14ac:dyDescent="0.2">
      <c r="A145" s="64" t="s">
        <v>16</v>
      </c>
      <c r="B145" s="7" t="s">
        <v>123</v>
      </c>
      <c r="C145" s="8">
        <v>200</v>
      </c>
      <c r="D145" s="9">
        <v>1.29</v>
      </c>
      <c r="E145" s="9">
        <v>4.13</v>
      </c>
      <c r="F145" s="9">
        <v>9.52</v>
      </c>
      <c r="G145" s="10">
        <v>80.56</v>
      </c>
      <c r="H145" s="11">
        <v>128</v>
      </c>
    </row>
    <row r="146" spans="1:8" x14ac:dyDescent="0.2">
      <c r="A146" s="64" t="s">
        <v>16</v>
      </c>
      <c r="B146" s="7" t="s">
        <v>58</v>
      </c>
      <c r="C146" s="8">
        <v>90</v>
      </c>
      <c r="D146" s="9">
        <v>14.01</v>
      </c>
      <c r="E146" s="9">
        <v>14.66</v>
      </c>
      <c r="F146" s="9">
        <v>0.51</v>
      </c>
      <c r="G146" s="10">
        <v>218.57</v>
      </c>
      <c r="H146" s="11">
        <v>404</v>
      </c>
    </row>
    <row r="147" spans="1:8" x14ac:dyDescent="0.2">
      <c r="A147" s="64" t="s">
        <v>16</v>
      </c>
      <c r="B147" s="7" t="s">
        <v>20</v>
      </c>
      <c r="C147" s="10">
        <v>150</v>
      </c>
      <c r="D147" s="9">
        <v>5.65</v>
      </c>
      <c r="E147" s="9">
        <v>0.67</v>
      </c>
      <c r="F147" s="9">
        <v>29.04</v>
      </c>
      <c r="G147" s="10">
        <v>144.9</v>
      </c>
      <c r="H147" s="11" t="s">
        <v>19</v>
      </c>
    </row>
    <row r="148" spans="1:8" x14ac:dyDescent="0.2">
      <c r="A148" s="64" t="s">
        <v>16</v>
      </c>
      <c r="B148" s="7" t="s">
        <v>15</v>
      </c>
      <c r="C148" s="70">
        <v>20</v>
      </c>
      <c r="D148" s="9">
        <v>0.78</v>
      </c>
      <c r="E148" s="9">
        <v>0.16</v>
      </c>
      <c r="F148" s="9">
        <v>0.84</v>
      </c>
      <c r="G148" s="10">
        <v>47</v>
      </c>
      <c r="H148" s="11" t="s">
        <v>14</v>
      </c>
    </row>
    <row r="149" spans="1:8" x14ac:dyDescent="0.2">
      <c r="A149" s="64" t="s">
        <v>16</v>
      </c>
      <c r="B149" s="7" t="s">
        <v>13</v>
      </c>
      <c r="C149" s="70">
        <v>20</v>
      </c>
      <c r="D149" s="9">
        <v>1.32</v>
      </c>
      <c r="E149" s="9">
        <v>0.24</v>
      </c>
      <c r="F149" s="9">
        <v>6.68</v>
      </c>
      <c r="G149" s="10">
        <v>34.799999999999997</v>
      </c>
      <c r="H149" s="11" t="s">
        <v>12</v>
      </c>
    </row>
    <row r="150" spans="1:8" x14ac:dyDescent="0.2">
      <c r="A150" s="64" t="s">
        <v>16</v>
      </c>
      <c r="B150" s="7" t="s">
        <v>96</v>
      </c>
      <c r="C150" s="8">
        <v>200</v>
      </c>
      <c r="D150" s="9">
        <v>1.4</v>
      </c>
      <c r="E150" s="9">
        <v>0</v>
      </c>
      <c r="F150" s="9">
        <v>29</v>
      </c>
      <c r="G150" s="10">
        <v>122</v>
      </c>
      <c r="H150" s="11" t="s">
        <v>38</v>
      </c>
    </row>
    <row r="151" spans="1:8" s="5" customFormat="1" x14ac:dyDescent="0.2">
      <c r="A151" s="141" t="s">
        <v>110</v>
      </c>
      <c r="B151" s="142"/>
      <c r="C151" s="66">
        <f>SUM(C144:C150)</f>
        <v>740</v>
      </c>
      <c r="D151" s="67">
        <f>SUM(D144:D150)</f>
        <v>25.79</v>
      </c>
      <c r="E151" s="67">
        <f>SUM(E144:E150)</f>
        <v>23.23</v>
      </c>
      <c r="F151" s="67">
        <f>SUM(F144:F150)</f>
        <v>112.6</v>
      </c>
      <c r="G151" s="67">
        <f>SUM(G144:G150)</f>
        <v>747.56999999999994</v>
      </c>
      <c r="H151" s="69"/>
    </row>
    <row r="152" spans="1:8" s="5" customFormat="1" x14ac:dyDescent="0.2">
      <c r="A152" s="143" t="s">
        <v>21</v>
      </c>
      <c r="B152" s="144"/>
      <c r="C152" s="71">
        <f>SUM(C151,C143)</f>
        <v>1240</v>
      </c>
      <c r="D152" s="72">
        <f>SUM(D151,D143)</f>
        <v>42.3</v>
      </c>
      <c r="E152" s="72">
        <f>SUM(E151,E143)</f>
        <v>38.08</v>
      </c>
      <c r="F152" s="72">
        <f>SUM(F151,F143)</f>
        <v>185.63</v>
      </c>
      <c r="G152" s="72">
        <f>SUM(G151,G143)</f>
        <v>1260.27</v>
      </c>
      <c r="H152" s="74"/>
    </row>
    <row r="153" spans="1:8" s="5" customFormat="1" ht="13.5" thickBot="1" x14ac:dyDescent="0.25">
      <c r="A153" s="103"/>
      <c r="B153" s="104"/>
      <c r="C153" s="105"/>
      <c r="D153" s="106"/>
      <c r="E153" s="106"/>
      <c r="F153" s="106"/>
      <c r="G153" s="107"/>
      <c r="H153" s="108"/>
    </row>
    <row r="154" spans="1:8" s="5" customFormat="1" x14ac:dyDescent="0.2">
      <c r="A154" s="85"/>
      <c r="B154" s="85"/>
      <c r="C154" s="86"/>
      <c r="D154" s="87"/>
      <c r="E154" s="87"/>
      <c r="F154" s="87"/>
      <c r="G154" s="88"/>
      <c r="H154" s="88"/>
    </row>
    <row r="155" spans="1:8" s="5" customFormat="1" x14ac:dyDescent="0.2">
      <c r="A155" s="85"/>
      <c r="B155" s="85"/>
      <c r="C155" s="86"/>
      <c r="D155" s="87"/>
      <c r="E155" s="87"/>
      <c r="F155" s="87"/>
      <c r="G155" s="88"/>
      <c r="H155" s="88"/>
    </row>
    <row r="156" spans="1:8" s="5" customFormat="1" x14ac:dyDescent="0.2">
      <c r="A156" s="85"/>
      <c r="B156" s="85"/>
      <c r="C156" s="86"/>
      <c r="D156" s="87"/>
      <c r="E156" s="87"/>
      <c r="F156" s="87"/>
      <c r="G156" s="88"/>
      <c r="H156" s="88"/>
    </row>
    <row r="157" spans="1:8" s="5" customFormat="1" x14ac:dyDescent="0.2">
      <c r="A157" s="85"/>
      <c r="B157" s="85"/>
      <c r="C157" s="86"/>
      <c r="D157" s="87"/>
      <c r="E157" s="87"/>
      <c r="F157" s="87"/>
      <c r="G157" s="88"/>
      <c r="H157" s="88"/>
    </row>
    <row r="158" spans="1:8" s="5" customFormat="1" x14ac:dyDescent="0.2">
      <c r="A158" s="85"/>
      <c r="B158" s="85"/>
      <c r="C158" s="86"/>
      <c r="D158" s="87"/>
      <c r="E158" s="87"/>
      <c r="F158" s="87"/>
      <c r="G158" s="88"/>
      <c r="H158" s="88"/>
    </row>
    <row r="159" spans="1:8" s="5" customFormat="1" x14ac:dyDescent="0.2">
      <c r="A159" s="85"/>
      <c r="B159" s="85"/>
      <c r="C159" s="86"/>
      <c r="D159" s="87"/>
      <c r="E159" s="87"/>
      <c r="F159" s="87"/>
      <c r="G159" s="88"/>
      <c r="H159" s="88"/>
    </row>
    <row r="160" spans="1:8" s="5" customFormat="1" x14ac:dyDescent="0.2">
      <c r="A160" s="85"/>
      <c r="B160" s="85"/>
      <c r="C160" s="86"/>
      <c r="D160" s="87"/>
      <c r="E160" s="87"/>
      <c r="F160" s="87"/>
      <c r="G160" s="88"/>
      <c r="H160" s="88"/>
    </row>
    <row r="161" spans="1:8" s="5" customFormat="1" x14ac:dyDescent="0.2">
      <c r="A161" s="85"/>
      <c r="B161" s="85"/>
      <c r="C161" s="86"/>
      <c r="D161" s="87"/>
      <c r="E161" s="87"/>
      <c r="F161" s="87"/>
      <c r="G161" s="88"/>
      <c r="H161" s="88"/>
    </row>
    <row r="162" spans="1:8" s="5" customFormat="1" x14ac:dyDescent="0.2">
      <c r="A162" s="85"/>
      <c r="B162" s="85"/>
      <c r="C162" s="86"/>
      <c r="D162" s="87"/>
      <c r="E162" s="87"/>
      <c r="F162" s="87"/>
      <c r="G162" s="88"/>
      <c r="H162" s="88"/>
    </row>
    <row r="163" spans="1:8" s="5" customFormat="1" ht="13.5" thickBot="1" x14ac:dyDescent="0.25">
      <c r="A163" s="85"/>
      <c r="B163" s="85"/>
      <c r="C163" s="86"/>
      <c r="D163" s="87"/>
      <c r="E163" s="87"/>
      <c r="F163" s="87"/>
      <c r="G163" s="88"/>
      <c r="H163" s="88"/>
    </row>
    <row r="164" spans="1:8" s="5" customFormat="1" ht="13.5" thickBot="1" x14ac:dyDescent="0.25">
      <c r="A164" s="138" t="s">
        <v>59</v>
      </c>
      <c r="B164" s="139"/>
      <c r="C164" s="139"/>
      <c r="D164" s="139"/>
      <c r="E164" s="139"/>
      <c r="F164" s="139"/>
      <c r="G164" s="139"/>
      <c r="H164" s="140"/>
    </row>
    <row r="165" spans="1:8" x14ac:dyDescent="0.2">
      <c r="A165" s="64" t="s">
        <v>7</v>
      </c>
      <c r="B165" s="75" t="s">
        <v>94</v>
      </c>
      <c r="C165" s="109">
        <v>60</v>
      </c>
      <c r="D165" s="77">
        <v>4.0999999999999996</v>
      </c>
      <c r="E165" s="77">
        <v>3.3</v>
      </c>
      <c r="F165" s="77">
        <v>11</v>
      </c>
      <c r="G165" s="78">
        <v>88</v>
      </c>
      <c r="H165" s="79">
        <v>1118</v>
      </c>
    </row>
    <row r="166" spans="1:8" x14ac:dyDescent="0.2">
      <c r="A166" s="64" t="s">
        <v>7</v>
      </c>
      <c r="B166" s="7" t="s">
        <v>71</v>
      </c>
      <c r="C166" s="8">
        <v>220</v>
      </c>
      <c r="D166" s="9">
        <v>7.02</v>
      </c>
      <c r="E166" s="9">
        <v>5.47</v>
      </c>
      <c r="F166" s="9">
        <v>37.47</v>
      </c>
      <c r="G166" s="10">
        <v>226.82</v>
      </c>
      <c r="H166" s="11" t="s">
        <v>72</v>
      </c>
    </row>
    <row r="167" spans="1:8" x14ac:dyDescent="0.2">
      <c r="A167" s="64" t="s">
        <v>7</v>
      </c>
      <c r="B167" s="7" t="s">
        <v>45</v>
      </c>
      <c r="C167" s="8">
        <v>200</v>
      </c>
      <c r="D167" s="9">
        <v>3.6</v>
      </c>
      <c r="E167" s="9">
        <v>3.3</v>
      </c>
      <c r="F167" s="9">
        <v>25</v>
      </c>
      <c r="G167" s="10">
        <v>144</v>
      </c>
      <c r="H167" s="11" t="s">
        <v>44</v>
      </c>
    </row>
    <row r="168" spans="1:8" x14ac:dyDescent="0.2">
      <c r="A168" s="64" t="s">
        <v>7</v>
      </c>
      <c r="B168" s="7" t="s">
        <v>13</v>
      </c>
      <c r="C168" s="8">
        <v>20</v>
      </c>
      <c r="D168" s="9">
        <v>1.98</v>
      </c>
      <c r="E168" s="9">
        <v>0.36</v>
      </c>
      <c r="F168" s="9">
        <v>10.02</v>
      </c>
      <c r="G168" s="10">
        <v>52.2</v>
      </c>
      <c r="H168" s="11" t="s">
        <v>12</v>
      </c>
    </row>
    <row r="169" spans="1:8" s="5" customFormat="1" x14ac:dyDescent="0.2">
      <c r="A169" s="141" t="s">
        <v>110</v>
      </c>
      <c r="B169" s="142"/>
      <c r="C169" s="66">
        <f>SUM(C165:C168)</f>
        <v>500</v>
      </c>
      <c r="D169" s="67">
        <f>SUM(D165:D168)</f>
        <v>16.7</v>
      </c>
      <c r="E169" s="67">
        <f>SUM(E165:E168)</f>
        <v>12.43</v>
      </c>
      <c r="F169" s="67">
        <f>SUM(F165:F168)</f>
        <v>83.49</v>
      </c>
      <c r="G169" s="67">
        <f>SUM(G165:G168)</f>
        <v>511.02</v>
      </c>
      <c r="H169" s="69"/>
    </row>
    <row r="170" spans="1:8" x14ac:dyDescent="0.2">
      <c r="A170" s="64" t="s">
        <v>16</v>
      </c>
      <c r="B170" s="7" t="s">
        <v>68</v>
      </c>
      <c r="C170" s="10">
        <v>100</v>
      </c>
      <c r="D170" s="9">
        <v>0.6</v>
      </c>
      <c r="E170" s="9">
        <v>0.6</v>
      </c>
      <c r="F170" s="9">
        <v>14.7</v>
      </c>
      <c r="G170" s="10">
        <v>70.5</v>
      </c>
      <c r="H170" s="11">
        <v>3</v>
      </c>
    </row>
    <row r="171" spans="1:8" x14ac:dyDescent="0.2">
      <c r="A171" s="64" t="s">
        <v>16</v>
      </c>
      <c r="B171" s="7" t="s">
        <v>63</v>
      </c>
      <c r="C171" s="8">
        <v>200</v>
      </c>
      <c r="D171" s="9">
        <v>1.32</v>
      </c>
      <c r="E171" s="9">
        <v>4.1399999999999997</v>
      </c>
      <c r="F171" s="9">
        <v>9.52</v>
      </c>
      <c r="G171" s="10">
        <v>80.56</v>
      </c>
      <c r="H171" s="11" t="s">
        <v>93</v>
      </c>
    </row>
    <row r="172" spans="1:8" x14ac:dyDescent="0.2">
      <c r="A172" s="64" t="s">
        <v>16</v>
      </c>
      <c r="B172" s="7" t="s">
        <v>60</v>
      </c>
      <c r="C172" s="8">
        <v>150</v>
      </c>
      <c r="D172" s="9">
        <v>20.9</v>
      </c>
      <c r="E172" s="9">
        <v>16.3</v>
      </c>
      <c r="F172" s="9">
        <v>33</v>
      </c>
      <c r="G172" s="10">
        <v>362</v>
      </c>
      <c r="H172" s="11" t="s">
        <v>92</v>
      </c>
    </row>
    <row r="173" spans="1:8" x14ac:dyDescent="0.2">
      <c r="A173" s="64" t="s">
        <v>16</v>
      </c>
      <c r="B173" s="7" t="s">
        <v>62</v>
      </c>
      <c r="C173" s="8">
        <v>15</v>
      </c>
      <c r="D173" s="9">
        <v>1.08</v>
      </c>
      <c r="E173" s="9">
        <v>1.27</v>
      </c>
      <c r="F173" s="9">
        <v>8.32</v>
      </c>
      <c r="G173" s="10">
        <v>49.2</v>
      </c>
      <c r="H173" s="11" t="s">
        <v>61</v>
      </c>
    </row>
    <row r="174" spans="1:8" x14ac:dyDescent="0.2">
      <c r="A174" s="64" t="s">
        <v>16</v>
      </c>
      <c r="B174" s="7" t="s">
        <v>34</v>
      </c>
      <c r="C174" s="8">
        <v>200</v>
      </c>
      <c r="D174" s="9">
        <v>0.5</v>
      </c>
      <c r="E174" s="9">
        <v>0</v>
      </c>
      <c r="F174" s="9">
        <v>27</v>
      </c>
      <c r="G174" s="10">
        <v>110</v>
      </c>
      <c r="H174" s="11" t="s">
        <v>33</v>
      </c>
    </row>
    <row r="175" spans="1:8" x14ac:dyDescent="0.2">
      <c r="A175" s="64" t="s">
        <v>16</v>
      </c>
      <c r="B175" s="7" t="s">
        <v>15</v>
      </c>
      <c r="C175" s="8">
        <v>20</v>
      </c>
      <c r="D175" s="9">
        <v>1.52</v>
      </c>
      <c r="E175" s="9">
        <v>0.16</v>
      </c>
      <c r="F175" s="9">
        <v>7.8</v>
      </c>
      <c r="G175" s="10">
        <v>47</v>
      </c>
      <c r="H175" s="11" t="s">
        <v>14</v>
      </c>
    </row>
    <row r="176" spans="1:8" x14ac:dyDescent="0.2">
      <c r="A176" s="64" t="s">
        <v>16</v>
      </c>
      <c r="B176" s="7" t="s">
        <v>13</v>
      </c>
      <c r="C176" s="10">
        <v>20</v>
      </c>
      <c r="D176" s="9">
        <v>1.98</v>
      </c>
      <c r="E176" s="9">
        <v>0.36</v>
      </c>
      <c r="F176" s="9">
        <v>10.02</v>
      </c>
      <c r="G176" s="10">
        <v>52.2</v>
      </c>
      <c r="H176" s="11" t="s">
        <v>12</v>
      </c>
    </row>
    <row r="177" spans="1:8" s="5" customFormat="1" x14ac:dyDescent="0.2">
      <c r="A177" s="141" t="s">
        <v>110</v>
      </c>
      <c r="B177" s="142"/>
      <c r="C177" s="66">
        <f>SUM(C170:C176)</f>
        <v>705</v>
      </c>
      <c r="D177" s="67">
        <f>SUM(D170:D176)</f>
        <v>27.9</v>
      </c>
      <c r="E177" s="67">
        <f>SUM(E170:E176)</f>
        <v>22.83</v>
      </c>
      <c r="F177" s="67">
        <f>SUM(F170:F176)</f>
        <v>110.35999999999999</v>
      </c>
      <c r="G177" s="67">
        <f>SUM(G170:G176)</f>
        <v>771.46</v>
      </c>
      <c r="H177" s="69"/>
    </row>
    <row r="178" spans="1:8" s="5" customFormat="1" ht="13.5" thickBot="1" x14ac:dyDescent="0.25">
      <c r="A178" s="143" t="s">
        <v>21</v>
      </c>
      <c r="B178" s="144"/>
      <c r="C178" s="71">
        <f>SUM(C177,C169)</f>
        <v>1205</v>
      </c>
      <c r="D178" s="72">
        <v>53.94</v>
      </c>
      <c r="E178" s="72">
        <v>53.17</v>
      </c>
      <c r="F178" s="72">
        <v>150.81</v>
      </c>
      <c r="G178" s="73">
        <v>1307.21</v>
      </c>
      <c r="H178" s="74"/>
    </row>
    <row r="179" spans="1:8" s="5" customFormat="1" x14ac:dyDescent="0.2">
      <c r="A179" s="138" t="s">
        <v>64</v>
      </c>
      <c r="B179" s="139"/>
      <c r="C179" s="139"/>
      <c r="D179" s="139"/>
      <c r="E179" s="139"/>
      <c r="F179" s="139"/>
      <c r="G179" s="139"/>
      <c r="H179" s="140"/>
    </row>
    <row r="180" spans="1:8" x14ac:dyDescent="0.2">
      <c r="A180" s="64" t="s">
        <v>7</v>
      </c>
      <c r="B180" s="7" t="s">
        <v>94</v>
      </c>
      <c r="C180" s="8">
        <v>60</v>
      </c>
      <c r="D180" s="9">
        <v>4.0999999999999996</v>
      </c>
      <c r="E180" s="9">
        <v>3.25</v>
      </c>
      <c r="F180" s="9">
        <v>10.63</v>
      </c>
      <c r="G180" s="10">
        <v>88</v>
      </c>
      <c r="H180" s="11">
        <v>1118</v>
      </c>
    </row>
    <row r="181" spans="1:8" ht="25.5" x14ac:dyDescent="0.2">
      <c r="A181" s="64" t="s">
        <v>7</v>
      </c>
      <c r="B181" s="7" t="s">
        <v>114</v>
      </c>
      <c r="C181" s="70">
        <v>230</v>
      </c>
      <c r="D181" s="9">
        <v>7.13</v>
      </c>
      <c r="E181" s="9">
        <v>11.04</v>
      </c>
      <c r="F181" s="9">
        <v>31.05</v>
      </c>
      <c r="G181" s="10">
        <v>252.08</v>
      </c>
      <c r="H181" s="11">
        <v>625</v>
      </c>
    </row>
    <row r="182" spans="1:8" x14ac:dyDescent="0.2">
      <c r="A182" s="64" t="s">
        <v>7</v>
      </c>
      <c r="B182" s="7" t="s">
        <v>50</v>
      </c>
      <c r="C182" s="8">
        <v>200</v>
      </c>
      <c r="D182" s="9">
        <v>0.1</v>
      </c>
      <c r="E182" s="9">
        <v>0</v>
      </c>
      <c r="F182" s="9">
        <v>15.2</v>
      </c>
      <c r="G182" s="10">
        <v>61</v>
      </c>
      <c r="H182" s="11">
        <v>494</v>
      </c>
    </row>
    <row r="183" spans="1:8" x14ac:dyDescent="0.2">
      <c r="A183" s="64" t="s">
        <v>7</v>
      </c>
      <c r="B183" s="7" t="s">
        <v>13</v>
      </c>
      <c r="C183" s="8">
        <v>20</v>
      </c>
      <c r="D183" s="9">
        <v>1.32</v>
      </c>
      <c r="E183" s="9">
        <v>0.24</v>
      </c>
      <c r="F183" s="9">
        <v>13.36</v>
      </c>
      <c r="G183" s="10">
        <v>34.799999999999997</v>
      </c>
      <c r="H183" s="11" t="s">
        <v>12</v>
      </c>
    </row>
    <row r="184" spans="1:8" s="5" customFormat="1" x14ac:dyDescent="0.2">
      <c r="A184" s="141" t="s">
        <v>110</v>
      </c>
      <c r="B184" s="142"/>
      <c r="C184" s="66">
        <f>SUM(C180:C183)</f>
        <v>510</v>
      </c>
      <c r="D184" s="67">
        <f>SUM(D180:D183)</f>
        <v>12.65</v>
      </c>
      <c r="E184" s="67">
        <f>SUM(E180:E183)</f>
        <v>14.53</v>
      </c>
      <c r="F184" s="67">
        <f>SUM(F180:F183)</f>
        <v>70.239999999999995</v>
      </c>
      <c r="G184" s="67">
        <f>SUM(G180:G183)</f>
        <v>435.88000000000005</v>
      </c>
      <c r="H184" s="69"/>
    </row>
    <row r="185" spans="1:8" x14ac:dyDescent="0.2">
      <c r="A185" s="64" t="s">
        <v>16</v>
      </c>
      <c r="B185" s="7" t="s">
        <v>66</v>
      </c>
      <c r="C185" s="8">
        <v>60</v>
      </c>
      <c r="D185" s="9">
        <v>0.9</v>
      </c>
      <c r="E185" s="9">
        <v>2.2999999999999998</v>
      </c>
      <c r="F185" s="9">
        <v>4.04</v>
      </c>
      <c r="G185" s="10">
        <v>53.4</v>
      </c>
      <c r="H185" s="11">
        <v>50</v>
      </c>
    </row>
    <row r="186" spans="1:8" x14ac:dyDescent="0.2">
      <c r="A186" s="64" t="s">
        <v>16</v>
      </c>
      <c r="B186" s="7" t="s">
        <v>46</v>
      </c>
      <c r="C186" s="8">
        <v>200</v>
      </c>
      <c r="D186" s="9">
        <v>2.48</v>
      </c>
      <c r="E186" s="9">
        <v>3.6</v>
      </c>
      <c r="F186" s="9">
        <v>10.42</v>
      </c>
      <c r="G186" s="10">
        <v>85.14</v>
      </c>
      <c r="H186" s="11" t="s">
        <v>90</v>
      </c>
    </row>
    <row r="187" spans="1:8" x14ac:dyDescent="0.2">
      <c r="A187" s="64" t="s">
        <v>16</v>
      </c>
      <c r="B187" s="7" t="s">
        <v>99</v>
      </c>
      <c r="C187" s="8">
        <v>90</v>
      </c>
      <c r="D187" s="9">
        <v>10.89</v>
      </c>
      <c r="E187" s="9">
        <v>25.22</v>
      </c>
      <c r="F187" s="9">
        <v>9.2799999999999994</v>
      </c>
      <c r="G187" s="10">
        <v>308.2</v>
      </c>
      <c r="H187" s="13" t="s">
        <v>100</v>
      </c>
    </row>
    <row r="188" spans="1:8" x14ac:dyDescent="0.2">
      <c r="A188" s="64" t="s">
        <v>16</v>
      </c>
      <c r="B188" s="110" t="s">
        <v>101</v>
      </c>
      <c r="C188" s="8">
        <v>150</v>
      </c>
      <c r="D188" s="9">
        <v>3.71</v>
      </c>
      <c r="E188" s="9">
        <v>4.67</v>
      </c>
      <c r="F188" s="9">
        <v>38.42</v>
      </c>
      <c r="G188" s="10">
        <v>210.54</v>
      </c>
      <c r="H188" s="65">
        <v>415</v>
      </c>
    </row>
    <row r="189" spans="1:8" x14ac:dyDescent="0.2">
      <c r="A189" s="64" t="s">
        <v>16</v>
      </c>
      <c r="B189" s="7" t="s">
        <v>67</v>
      </c>
      <c r="C189" s="8">
        <v>200</v>
      </c>
      <c r="D189" s="111">
        <v>0.5</v>
      </c>
      <c r="E189" s="111">
        <v>0.2</v>
      </c>
      <c r="F189" s="111">
        <v>23.1</v>
      </c>
      <c r="G189" s="112">
        <v>96</v>
      </c>
      <c r="H189" s="113">
        <v>507</v>
      </c>
    </row>
    <row r="190" spans="1:8" x14ac:dyDescent="0.2">
      <c r="A190" s="64" t="s">
        <v>16</v>
      </c>
      <c r="B190" s="7" t="s">
        <v>15</v>
      </c>
      <c r="C190" s="8">
        <v>20</v>
      </c>
      <c r="D190" s="9">
        <v>1.52</v>
      </c>
      <c r="E190" s="9">
        <v>0.16</v>
      </c>
      <c r="F190" s="9">
        <v>7.8</v>
      </c>
      <c r="G190" s="10">
        <v>47</v>
      </c>
      <c r="H190" s="11" t="s">
        <v>14</v>
      </c>
    </row>
    <row r="191" spans="1:8" x14ac:dyDescent="0.2">
      <c r="A191" s="64" t="s">
        <v>16</v>
      </c>
      <c r="B191" s="7" t="s">
        <v>13</v>
      </c>
      <c r="C191" s="10">
        <v>20</v>
      </c>
      <c r="D191" s="9">
        <v>1.98</v>
      </c>
      <c r="E191" s="9">
        <v>0.36</v>
      </c>
      <c r="F191" s="9">
        <v>10.02</v>
      </c>
      <c r="G191" s="10">
        <v>52.2</v>
      </c>
      <c r="H191" s="11" t="s">
        <v>12</v>
      </c>
    </row>
    <row r="192" spans="1:8" s="5" customFormat="1" x14ac:dyDescent="0.2">
      <c r="A192" s="141" t="s">
        <v>110</v>
      </c>
      <c r="B192" s="142"/>
      <c r="C192" s="66">
        <f>SUM(C185:C191)</f>
        <v>740</v>
      </c>
      <c r="D192" s="67">
        <f>SUM(D185:D191)</f>
        <v>21.98</v>
      </c>
      <c r="E192" s="67">
        <f>SUM(E185:E191)</f>
        <v>36.51</v>
      </c>
      <c r="F192" s="67">
        <f>SUM(F185:F191)</f>
        <v>103.08</v>
      </c>
      <c r="G192" s="67">
        <f>SUM(G185:G191)</f>
        <v>852.48</v>
      </c>
      <c r="H192" s="69"/>
    </row>
    <row r="193" spans="1:8" s="5" customFormat="1" ht="13.5" thickBot="1" x14ac:dyDescent="0.25">
      <c r="A193" s="145" t="s">
        <v>21</v>
      </c>
      <c r="B193" s="146"/>
      <c r="C193" s="82">
        <f>SUM(C192,C184)</f>
        <v>1250</v>
      </c>
      <c r="D193" s="83">
        <f>SUM(D192,D184)</f>
        <v>34.630000000000003</v>
      </c>
      <c r="E193" s="83">
        <f>SUM(E192,E184)</f>
        <v>51.04</v>
      </c>
      <c r="F193" s="83">
        <f>SUM(F192,F184)</f>
        <v>173.32</v>
      </c>
      <c r="G193" s="83">
        <f>SUM(G192,G184)</f>
        <v>1288.3600000000001</v>
      </c>
      <c r="H193" s="84"/>
    </row>
  </sheetData>
  <mergeCells count="47">
    <mergeCell ref="A178:B178"/>
    <mergeCell ref="A179:H179"/>
    <mergeCell ref="A184:B184"/>
    <mergeCell ref="A192:B192"/>
    <mergeCell ref="A193:B193"/>
    <mergeCell ref="A177:B177"/>
    <mergeCell ref="A112:B112"/>
    <mergeCell ref="A124:H124"/>
    <mergeCell ref="A129:B129"/>
    <mergeCell ref="A136:B136"/>
    <mergeCell ref="A137:B137"/>
    <mergeCell ref="A138:H138"/>
    <mergeCell ref="A143:B143"/>
    <mergeCell ref="A151:B151"/>
    <mergeCell ref="A152:B152"/>
    <mergeCell ref="A164:H164"/>
    <mergeCell ref="A169:B169"/>
    <mergeCell ref="A111:B111"/>
    <mergeCell ref="A54:B54"/>
    <mergeCell ref="A55:H55"/>
    <mergeCell ref="A61:B61"/>
    <mergeCell ref="A68:B68"/>
    <mergeCell ref="A69:B69"/>
    <mergeCell ref="A82:H82"/>
    <mergeCell ref="A87:B87"/>
    <mergeCell ref="A95:B95"/>
    <mergeCell ref="A96:B96"/>
    <mergeCell ref="A97:H97"/>
    <mergeCell ref="A103:B103"/>
    <mergeCell ref="A53:B53"/>
    <mergeCell ref="H4:H5"/>
    <mergeCell ref="A6:H6"/>
    <mergeCell ref="A11:B11"/>
    <mergeCell ref="A19:B19"/>
    <mergeCell ref="A20:B20"/>
    <mergeCell ref="A21:H21"/>
    <mergeCell ref="A26:B26"/>
    <mergeCell ref="A34:B34"/>
    <mergeCell ref="A35:B35"/>
    <mergeCell ref="A40:H40"/>
    <mergeCell ref="A45:B45"/>
    <mergeCell ref="B1:G1"/>
    <mergeCell ref="A4:A5"/>
    <mergeCell ref="B4:B5"/>
    <mergeCell ref="C4:C5"/>
    <mergeCell ref="D4:F4"/>
    <mergeCell ref="G4:G5"/>
  </mergeCells>
  <pageMargins left="0" right="0" top="0" bottom="0" header="0" footer="0"/>
  <pageSetup paperSize="9" scale="1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98"/>
  <sheetViews>
    <sheetView topLeftCell="A76" zoomScale="98" zoomScaleNormal="98" workbookViewId="0">
      <selection activeCell="B58" sqref="B58"/>
    </sheetView>
  </sheetViews>
  <sheetFormatPr defaultRowHeight="12.75" x14ac:dyDescent="0.2"/>
  <cols>
    <col min="1" max="1" width="13.28515625" style="6" customWidth="1"/>
    <col min="2" max="2" width="41.7109375" style="114" customWidth="1"/>
    <col min="3" max="3" width="10.7109375" style="115" customWidth="1"/>
    <col min="4" max="6" width="10.7109375" style="116" customWidth="1"/>
    <col min="7" max="7" width="17" style="6" customWidth="1"/>
    <col min="8" max="8" width="15.7109375" style="6" customWidth="1"/>
    <col min="9" max="11" width="7.7109375" style="6" customWidth="1"/>
    <col min="12" max="16384" width="9.140625" style="6"/>
  </cols>
  <sheetData>
    <row r="1" spans="1:8" s="2" customFormat="1" x14ac:dyDescent="0.2">
      <c r="A1" s="58"/>
      <c r="B1" s="124" t="s">
        <v>104</v>
      </c>
      <c r="C1" s="124"/>
      <c r="D1" s="124"/>
      <c r="E1" s="124"/>
      <c r="F1" s="124"/>
      <c r="G1" s="124"/>
      <c r="H1" s="59"/>
    </row>
    <row r="2" spans="1:8" s="2" customFormat="1" ht="26.25" thickBot="1" x14ac:dyDescent="0.25">
      <c r="A2" s="60" t="s">
        <v>105</v>
      </c>
      <c r="B2" s="2" t="s">
        <v>106</v>
      </c>
      <c r="C2" s="61"/>
      <c r="D2" s="62"/>
      <c r="E2" s="62"/>
      <c r="F2" s="62"/>
      <c r="G2" s="59"/>
      <c r="H2" s="59"/>
    </row>
    <row r="3" spans="1:8" s="3" customFormat="1" x14ac:dyDescent="0.2">
      <c r="A3" s="125" t="s">
        <v>0</v>
      </c>
      <c r="B3" s="127" t="s">
        <v>1</v>
      </c>
      <c r="C3" s="129" t="s">
        <v>3</v>
      </c>
      <c r="D3" s="131" t="s">
        <v>4</v>
      </c>
      <c r="E3" s="131"/>
      <c r="F3" s="131"/>
      <c r="G3" s="132" t="s">
        <v>5</v>
      </c>
      <c r="H3" s="136" t="s">
        <v>2</v>
      </c>
    </row>
    <row r="4" spans="1:8" s="4" customFormat="1" ht="12.75" customHeight="1" thickBot="1" x14ac:dyDescent="0.25">
      <c r="A4" s="126"/>
      <c r="B4" s="128"/>
      <c r="C4" s="130"/>
      <c r="D4" s="63" t="s">
        <v>107</v>
      </c>
      <c r="E4" s="63" t="s">
        <v>108</v>
      </c>
      <c r="F4" s="63" t="s">
        <v>109</v>
      </c>
      <c r="G4" s="133"/>
      <c r="H4" s="137"/>
    </row>
    <row r="5" spans="1:8" s="5" customFormat="1" x14ac:dyDescent="0.2">
      <c r="A5" s="138" t="s">
        <v>6</v>
      </c>
      <c r="B5" s="139"/>
      <c r="C5" s="139"/>
      <c r="D5" s="139"/>
      <c r="E5" s="139"/>
      <c r="F5" s="139"/>
      <c r="G5" s="139"/>
      <c r="H5" s="140"/>
    </row>
    <row r="6" spans="1:8" x14ac:dyDescent="0.2">
      <c r="A6" s="64" t="s">
        <v>7</v>
      </c>
      <c r="B6" s="12" t="s">
        <v>91</v>
      </c>
      <c r="C6" s="8">
        <v>60</v>
      </c>
      <c r="D6" s="9">
        <v>0.66</v>
      </c>
      <c r="E6" s="9">
        <v>0.06</v>
      </c>
      <c r="F6" s="9">
        <v>2.1</v>
      </c>
      <c r="G6" s="10">
        <v>12</v>
      </c>
      <c r="H6" s="11">
        <v>107</v>
      </c>
    </row>
    <row r="7" spans="1:8" ht="12.75" customHeight="1" x14ac:dyDescent="0.2">
      <c r="A7" s="64"/>
      <c r="B7" s="7" t="s">
        <v>18</v>
      </c>
      <c r="C7" s="10">
        <v>90</v>
      </c>
      <c r="D7" s="9">
        <v>13.87</v>
      </c>
      <c r="E7" s="9">
        <v>7.11</v>
      </c>
      <c r="F7" s="9">
        <v>2.37</v>
      </c>
      <c r="G7" s="10">
        <v>129.34</v>
      </c>
      <c r="H7" s="11" t="s">
        <v>17</v>
      </c>
    </row>
    <row r="8" spans="1:8" x14ac:dyDescent="0.2">
      <c r="A8" s="64"/>
      <c r="B8" s="7" t="s">
        <v>20</v>
      </c>
      <c r="C8" s="10">
        <v>150</v>
      </c>
      <c r="D8" s="9">
        <v>5.65</v>
      </c>
      <c r="E8" s="9">
        <v>0.67</v>
      </c>
      <c r="F8" s="9">
        <v>29.04</v>
      </c>
      <c r="G8" s="10">
        <v>146.31</v>
      </c>
      <c r="H8" s="11" t="s">
        <v>19</v>
      </c>
    </row>
    <row r="9" spans="1:8" x14ac:dyDescent="0.2">
      <c r="A9" s="64"/>
      <c r="B9" s="7" t="s">
        <v>15</v>
      </c>
      <c r="C9" s="70">
        <v>20</v>
      </c>
      <c r="D9" s="9">
        <v>1.56</v>
      </c>
      <c r="E9" s="9">
        <v>0.16</v>
      </c>
      <c r="F9" s="9">
        <v>9.84</v>
      </c>
      <c r="G9" s="10">
        <v>47</v>
      </c>
      <c r="H9" s="11" t="s">
        <v>14</v>
      </c>
    </row>
    <row r="10" spans="1:8" x14ac:dyDescent="0.2">
      <c r="A10" s="64"/>
      <c r="B10" s="7" t="s">
        <v>13</v>
      </c>
      <c r="C10" s="8">
        <v>20</v>
      </c>
      <c r="D10" s="9">
        <v>1.32</v>
      </c>
      <c r="E10" s="9">
        <v>0.24</v>
      </c>
      <c r="F10" s="9">
        <v>13.36</v>
      </c>
      <c r="G10" s="10">
        <v>34.799999999999997</v>
      </c>
      <c r="H10" s="11" t="s">
        <v>12</v>
      </c>
    </row>
    <row r="11" spans="1:8" x14ac:dyDescent="0.2">
      <c r="A11" s="64"/>
      <c r="B11" s="7" t="s">
        <v>56</v>
      </c>
      <c r="C11" s="8">
        <v>200</v>
      </c>
      <c r="D11" s="9">
        <v>0.7</v>
      </c>
      <c r="E11" s="9">
        <v>0.3</v>
      </c>
      <c r="F11" s="9">
        <v>22.8</v>
      </c>
      <c r="G11" s="10">
        <v>97</v>
      </c>
      <c r="H11" s="11">
        <v>519</v>
      </c>
    </row>
    <row r="12" spans="1:8" s="5" customFormat="1" ht="13.5" thickBot="1" x14ac:dyDescent="0.25">
      <c r="A12" s="141" t="s">
        <v>110</v>
      </c>
      <c r="B12" s="142"/>
      <c r="C12" s="66">
        <f>SUM(C6:C11)</f>
        <v>540</v>
      </c>
      <c r="D12" s="67">
        <f>SUM(D6:D11)</f>
        <v>23.759999999999998</v>
      </c>
      <c r="E12" s="67">
        <f>SUM(E6:E11)</f>
        <v>8.5400000000000009</v>
      </c>
      <c r="F12" s="67">
        <f>SUM(F6:F11)</f>
        <v>79.509999999999991</v>
      </c>
      <c r="G12" s="68">
        <f>SUM(G6:G11)</f>
        <v>466.45</v>
      </c>
      <c r="H12" s="69"/>
    </row>
    <row r="13" spans="1:8" s="5" customFormat="1" x14ac:dyDescent="0.2">
      <c r="A13" s="138" t="s">
        <v>22</v>
      </c>
      <c r="B13" s="139"/>
      <c r="C13" s="139"/>
      <c r="D13" s="139"/>
      <c r="E13" s="139"/>
      <c r="F13" s="139"/>
      <c r="G13" s="139"/>
      <c r="H13" s="140"/>
    </row>
    <row r="14" spans="1:8" x14ac:dyDescent="0.2">
      <c r="A14" s="64" t="s">
        <v>7</v>
      </c>
      <c r="B14" s="7" t="s">
        <v>85</v>
      </c>
      <c r="C14" s="8">
        <v>60</v>
      </c>
      <c r="D14" s="9">
        <v>1.08</v>
      </c>
      <c r="E14" s="9">
        <v>4.0599999999999996</v>
      </c>
      <c r="F14" s="9">
        <v>1.8</v>
      </c>
      <c r="G14" s="10">
        <v>48.06</v>
      </c>
      <c r="H14" s="11">
        <v>48</v>
      </c>
    </row>
    <row r="15" spans="1:8" ht="15.75" customHeight="1" x14ac:dyDescent="0.2">
      <c r="A15" s="64"/>
      <c r="B15" s="7" t="s">
        <v>32</v>
      </c>
      <c r="C15" s="70">
        <v>90</v>
      </c>
      <c r="D15" s="9">
        <v>12.03</v>
      </c>
      <c r="E15" s="9">
        <v>9.11</v>
      </c>
      <c r="F15" s="9">
        <v>13.72</v>
      </c>
      <c r="G15" s="10">
        <v>186.07</v>
      </c>
      <c r="H15" s="11" t="s">
        <v>31</v>
      </c>
    </row>
    <row r="16" spans="1:8" x14ac:dyDescent="0.2">
      <c r="A16" s="64"/>
      <c r="B16" s="7" t="s">
        <v>133</v>
      </c>
      <c r="C16" s="8">
        <v>150</v>
      </c>
      <c r="D16" s="9">
        <v>22.2</v>
      </c>
      <c r="E16" s="9">
        <v>3.13</v>
      </c>
      <c r="F16" s="9">
        <v>8.67</v>
      </c>
      <c r="G16" s="10">
        <v>151.65</v>
      </c>
      <c r="H16" s="13" t="s">
        <v>134</v>
      </c>
    </row>
    <row r="17" spans="1:8" x14ac:dyDescent="0.2">
      <c r="A17" s="64"/>
      <c r="B17" s="7" t="s">
        <v>76</v>
      </c>
      <c r="C17" s="70">
        <v>200</v>
      </c>
      <c r="D17" s="9">
        <v>0.4</v>
      </c>
      <c r="E17" s="9">
        <v>0</v>
      </c>
      <c r="F17" s="9">
        <v>20</v>
      </c>
      <c r="G17" s="10">
        <v>80</v>
      </c>
      <c r="H17" s="11">
        <v>616</v>
      </c>
    </row>
    <row r="18" spans="1:8" x14ac:dyDescent="0.2">
      <c r="A18" s="64"/>
      <c r="B18" s="7" t="s">
        <v>13</v>
      </c>
      <c r="C18" s="8">
        <v>20</v>
      </c>
      <c r="D18" s="9">
        <v>1.32</v>
      </c>
      <c r="E18" s="9">
        <v>0.24</v>
      </c>
      <c r="F18" s="9">
        <v>13.36</v>
      </c>
      <c r="G18" s="10">
        <v>34.799999999999997</v>
      </c>
      <c r="H18" s="11" t="s">
        <v>12</v>
      </c>
    </row>
    <row r="19" spans="1:8" x14ac:dyDescent="0.2">
      <c r="A19" s="64"/>
      <c r="B19" s="7" t="s">
        <v>15</v>
      </c>
      <c r="C19" s="70">
        <v>20</v>
      </c>
      <c r="D19" s="9">
        <v>0.78</v>
      </c>
      <c r="E19" s="9">
        <v>0.16</v>
      </c>
      <c r="F19" s="9">
        <v>0.84</v>
      </c>
      <c r="G19" s="10">
        <v>47</v>
      </c>
      <c r="H19" s="11" t="s">
        <v>14</v>
      </c>
    </row>
    <row r="20" spans="1:8" s="5" customFormat="1" ht="13.5" thickBot="1" x14ac:dyDescent="0.25">
      <c r="A20" s="145" t="s">
        <v>110</v>
      </c>
      <c r="B20" s="146"/>
      <c r="C20" s="82">
        <f>SUM(C14:C19)</f>
        <v>540</v>
      </c>
      <c r="D20" s="83">
        <f>SUM(D14:D19)</f>
        <v>37.81</v>
      </c>
      <c r="E20" s="83">
        <f>SUM(E14:E19)</f>
        <v>16.699999999999996</v>
      </c>
      <c r="F20" s="83">
        <f>SUM(F14:F19)</f>
        <v>58.39</v>
      </c>
      <c r="G20" s="83">
        <f>SUM(G14:G19)</f>
        <v>547.57999999999993</v>
      </c>
      <c r="H20" s="117"/>
    </row>
    <row r="21" spans="1:8" s="5" customFormat="1" ht="13.5" thickBot="1" x14ac:dyDescent="0.25">
      <c r="A21" s="147" t="s">
        <v>35</v>
      </c>
      <c r="B21" s="148"/>
      <c r="C21" s="148"/>
      <c r="D21" s="148"/>
      <c r="E21" s="148"/>
      <c r="F21" s="148"/>
      <c r="G21" s="148"/>
      <c r="H21" s="149"/>
    </row>
    <row r="22" spans="1:8" x14ac:dyDescent="0.2">
      <c r="A22" s="89" t="s">
        <v>7</v>
      </c>
      <c r="B22" s="7" t="s">
        <v>49</v>
      </c>
      <c r="C22" s="8">
        <v>100</v>
      </c>
      <c r="D22" s="9">
        <v>0.8</v>
      </c>
      <c r="E22" s="9">
        <v>0.2</v>
      </c>
      <c r="F22" s="9">
        <v>7.5</v>
      </c>
      <c r="G22" s="10">
        <v>38</v>
      </c>
      <c r="H22" s="11" t="s">
        <v>48</v>
      </c>
    </row>
    <row r="23" spans="1:8" x14ac:dyDescent="0.2">
      <c r="A23" s="64"/>
      <c r="B23" s="7" t="s">
        <v>42</v>
      </c>
      <c r="C23" s="8">
        <v>150</v>
      </c>
      <c r="D23" s="9">
        <v>4.8</v>
      </c>
      <c r="E23" s="9">
        <v>8.5500000000000007</v>
      </c>
      <c r="F23" s="9">
        <v>26.82</v>
      </c>
      <c r="G23" s="10">
        <v>203.4</v>
      </c>
      <c r="H23" s="11" t="s">
        <v>41</v>
      </c>
    </row>
    <row r="24" spans="1:8" x14ac:dyDescent="0.2">
      <c r="A24" s="64"/>
      <c r="B24" s="7" t="s">
        <v>73</v>
      </c>
      <c r="C24" s="8">
        <v>90</v>
      </c>
      <c r="D24" s="9">
        <v>13.5</v>
      </c>
      <c r="E24" s="9">
        <v>9.64</v>
      </c>
      <c r="F24" s="9">
        <v>18.36</v>
      </c>
      <c r="G24" s="10">
        <v>169.71</v>
      </c>
      <c r="H24" s="95" t="s">
        <v>77</v>
      </c>
    </row>
    <row r="25" spans="1:8" x14ac:dyDescent="0.2">
      <c r="A25" s="64"/>
      <c r="B25" s="7" t="s">
        <v>45</v>
      </c>
      <c r="C25" s="8">
        <v>200</v>
      </c>
      <c r="D25" s="9">
        <v>3.6</v>
      </c>
      <c r="E25" s="9">
        <v>3.3</v>
      </c>
      <c r="F25" s="9">
        <v>25</v>
      </c>
      <c r="G25" s="10">
        <v>144</v>
      </c>
      <c r="H25" s="11" t="s">
        <v>44</v>
      </c>
    </row>
    <row r="26" spans="1:8" x14ac:dyDescent="0.2">
      <c r="A26" s="64"/>
      <c r="B26" s="7" t="s">
        <v>13</v>
      </c>
      <c r="C26" s="8">
        <v>20</v>
      </c>
      <c r="D26" s="9">
        <v>1.32</v>
      </c>
      <c r="E26" s="9">
        <v>0.24</v>
      </c>
      <c r="F26" s="9">
        <v>13.36</v>
      </c>
      <c r="G26" s="10">
        <v>34.799999999999997</v>
      </c>
      <c r="H26" s="11" t="s">
        <v>12</v>
      </c>
    </row>
    <row r="27" spans="1:8" x14ac:dyDescent="0.2">
      <c r="A27" s="64"/>
      <c r="B27" s="7" t="s">
        <v>15</v>
      </c>
      <c r="C27" s="70">
        <v>20</v>
      </c>
      <c r="D27" s="9">
        <v>0.78</v>
      </c>
      <c r="E27" s="9">
        <v>0.16</v>
      </c>
      <c r="F27" s="9">
        <v>0.84</v>
      </c>
      <c r="G27" s="10">
        <v>47</v>
      </c>
      <c r="H27" s="11" t="s">
        <v>14</v>
      </c>
    </row>
    <row r="28" spans="1:8" s="5" customFormat="1" ht="13.5" thickBot="1" x14ac:dyDescent="0.25">
      <c r="A28" s="134" t="s">
        <v>110</v>
      </c>
      <c r="B28" s="135"/>
      <c r="C28" s="66">
        <f>SUM(C22:C27)</f>
        <v>580</v>
      </c>
      <c r="D28" s="67">
        <f>SUM(D22:D27)</f>
        <v>24.800000000000004</v>
      </c>
      <c r="E28" s="67">
        <f>SUM(E22:E27)</f>
        <v>22.09</v>
      </c>
      <c r="F28" s="67">
        <f>SUM(F22:F27)</f>
        <v>91.88000000000001</v>
      </c>
      <c r="G28" s="67">
        <f>SUM(G22:G27)</f>
        <v>636.91</v>
      </c>
      <c r="H28" s="69"/>
    </row>
    <row r="29" spans="1:8" s="5" customFormat="1" x14ac:dyDescent="0.2">
      <c r="A29" s="138" t="s">
        <v>43</v>
      </c>
      <c r="B29" s="139"/>
      <c r="C29" s="139"/>
      <c r="D29" s="139"/>
      <c r="E29" s="139"/>
      <c r="F29" s="139"/>
      <c r="G29" s="139"/>
      <c r="H29" s="140"/>
    </row>
    <row r="30" spans="1:8" x14ac:dyDescent="0.2">
      <c r="A30" s="64" t="s">
        <v>7</v>
      </c>
      <c r="B30" s="7" t="s">
        <v>66</v>
      </c>
      <c r="C30" s="8">
        <v>60</v>
      </c>
      <c r="D30" s="9">
        <v>0.9</v>
      </c>
      <c r="E30" s="9">
        <v>3.3</v>
      </c>
      <c r="F30" s="9">
        <v>5.04</v>
      </c>
      <c r="G30" s="10">
        <v>53.4</v>
      </c>
      <c r="H30" s="11">
        <v>50</v>
      </c>
    </row>
    <row r="31" spans="1:8" x14ac:dyDescent="0.2">
      <c r="A31" s="64"/>
      <c r="B31" s="7" t="s">
        <v>89</v>
      </c>
      <c r="C31" s="70">
        <v>180</v>
      </c>
      <c r="D31" s="9">
        <v>13.1</v>
      </c>
      <c r="E31" s="9">
        <v>13.39</v>
      </c>
      <c r="F31" s="9">
        <v>35.200000000000003</v>
      </c>
      <c r="G31" s="10">
        <v>313.70999999999998</v>
      </c>
      <c r="H31" s="11">
        <v>370</v>
      </c>
    </row>
    <row r="32" spans="1:8" x14ac:dyDescent="0.2">
      <c r="A32" s="64"/>
      <c r="B32" s="7" t="s">
        <v>74</v>
      </c>
      <c r="C32" s="8">
        <v>200</v>
      </c>
      <c r="D32" s="9">
        <v>0</v>
      </c>
      <c r="E32" s="9">
        <v>0</v>
      </c>
      <c r="F32" s="9">
        <v>18.399999999999999</v>
      </c>
      <c r="G32" s="10">
        <v>74</v>
      </c>
      <c r="H32" s="11" t="s">
        <v>38</v>
      </c>
    </row>
    <row r="33" spans="1:8" x14ac:dyDescent="0.2">
      <c r="A33" s="64"/>
      <c r="B33" s="7" t="s">
        <v>15</v>
      </c>
      <c r="C33" s="70">
        <v>40</v>
      </c>
      <c r="D33" s="9">
        <v>1.56</v>
      </c>
      <c r="E33" s="9">
        <v>0.32</v>
      </c>
      <c r="F33" s="9">
        <v>1.68</v>
      </c>
      <c r="G33" s="10">
        <v>94</v>
      </c>
      <c r="H33" s="11" t="s">
        <v>14</v>
      </c>
    </row>
    <row r="34" spans="1:8" x14ac:dyDescent="0.2">
      <c r="A34" s="64"/>
      <c r="B34" s="7" t="s">
        <v>13</v>
      </c>
      <c r="C34" s="8">
        <v>20</v>
      </c>
      <c r="D34" s="9">
        <v>1.32</v>
      </c>
      <c r="E34" s="9">
        <v>0.24</v>
      </c>
      <c r="F34" s="9">
        <v>13.36</v>
      </c>
      <c r="G34" s="10">
        <v>34.799999999999997</v>
      </c>
      <c r="H34" s="11" t="s">
        <v>12</v>
      </c>
    </row>
    <row r="35" spans="1:8" s="5" customFormat="1" ht="13.5" thickBot="1" x14ac:dyDescent="0.25">
      <c r="A35" s="145" t="s">
        <v>110</v>
      </c>
      <c r="B35" s="146"/>
      <c r="C35" s="82">
        <f>SUM(C30:C34)</f>
        <v>500</v>
      </c>
      <c r="D35" s="83">
        <f>SUM(D30:D34)</f>
        <v>16.88</v>
      </c>
      <c r="E35" s="83">
        <f>SUM(E30:E34)</f>
        <v>17.25</v>
      </c>
      <c r="F35" s="83">
        <f>SUM(F30:F34)</f>
        <v>73.680000000000007</v>
      </c>
      <c r="G35" s="101">
        <f>SUM(G30:G34)</f>
        <v>569.90999999999985</v>
      </c>
      <c r="H35" s="84"/>
    </row>
    <row r="36" spans="1:8" s="5" customFormat="1" x14ac:dyDescent="0.2">
      <c r="A36" s="85"/>
      <c r="B36" s="85"/>
      <c r="C36" s="86"/>
      <c r="D36" s="87"/>
      <c r="E36" s="87"/>
      <c r="F36" s="87"/>
      <c r="G36" s="87"/>
      <c r="H36" s="88"/>
    </row>
    <row r="37" spans="1:8" s="5" customFormat="1" x14ac:dyDescent="0.2">
      <c r="A37" s="85"/>
      <c r="B37" s="85"/>
      <c r="C37" s="86"/>
      <c r="D37" s="87"/>
      <c r="E37" s="87"/>
      <c r="F37" s="87"/>
      <c r="G37" s="87"/>
      <c r="H37" s="88"/>
    </row>
    <row r="38" spans="1:8" s="5" customFormat="1" x14ac:dyDescent="0.2">
      <c r="A38" s="85"/>
      <c r="B38" s="85"/>
      <c r="C38" s="86"/>
      <c r="D38" s="87"/>
      <c r="E38" s="87"/>
      <c r="F38" s="87"/>
      <c r="G38" s="87"/>
      <c r="H38" s="88"/>
    </row>
    <row r="39" spans="1:8" s="5" customFormat="1" x14ac:dyDescent="0.2">
      <c r="A39" s="85"/>
      <c r="B39" s="85"/>
      <c r="C39" s="86"/>
      <c r="D39" s="87"/>
      <c r="E39" s="87"/>
      <c r="F39" s="87"/>
      <c r="G39" s="87"/>
      <c r="H39" s="88"/>
    </row>
    <row r="40" spans="1:8" s="5" customFormat="1" ht="13.5" thickBot="1" x14ac:dyDescent="0.25">
      <c r="A40" s="85"/>
      <c r="B40" s="85"/>
      <c r="C40" s="86"/>
      <c r="D40" s="87"/>
      <c r="E40" s="87"/>
      <c r="F40" s="87"/>
      <c r="G40" s="87"/>
      <c r="H40" s="88"/>
    </row>
    <row r="41" spans="1:8" s="5" customFormat="1" x14ac:dyDescent="0.2">
      <c r="A41" s="138" t="s">
        <v>47</v>
      </c>
      <c r="B41" s="139"/>
      <c r="C41" s="139"/>
      <c r="D41" s="139"/>
      <c r="E41" s="139"/>
      <c r="F41" s="139"/>
      <c r="G41" s="139"/>
      <c r="H41" s="140"/>
    </row>
    <row r="42" spans="1:8" x14ac:dyDescent="0.2">
      <c r="A42" s="64" t="s">
        <v>7</v>
      </c>
      <c r="B42" s="7" t="s">
        <v>52</v>
      </c>
      <c r="C42" s="8">
        <v>60</v>
      </c>
      <c r="D42" s="9">
        <v>1.89</v>
      </c>
      <c r="E42" s="9">
        <v>2.2200000000000002</v>
      </c>
      <c r="F42" s="9">
        <v>3.84</v>
      </c>
      <c r="G42" s="10">
        <v>43.2</v>
      </c>
      <c r="H42" s="11" t="s">
        <v>51</v>
      </c>
    </row>
    <row r="43" spans="1:8" x14ac:dyDescent="0.2">
      <c r="A43" s="64"/>
      <c r="B43" s="7" t="s">
        <v>65</v>
      </c>
      <c r="C43" s="8">
        <v>150</v>
      </c>
      <c r="D43" s="9">
        <v>3</v>
      </c>
      <c r="E43" s="9">
        <v>8.02</v>
      </c>
      <c r="F43" s="9">
        <v>14.75</v>
      </c>
      <c r="G43" s="10">
        <v>135</v>
      </c>
      <c r="H43" s="11">
        <v>195</v>
      </c>
    </row>
    <row r="44" spans="1:8" x14ac:dyDescent="0.2">
      <c r="A44" s="64"/>
      <c r="B44" s="7" t="s">
        <v>116</v>
      </c>
      <c r="C44" s="8">
        <v>90</v>
      </c>
      <c r="D44" s="9">
        <v>16.52</v>
      </c>
      <c r="E44" s="9">
        <v>15.75</v>
      </c>
      <c r="F44" s="9">
        <v>12.87</v>
      </c>
      <c r="G44" s="10">
        <v>257.31</v>
      </c>
      <c r="H44" s="11">
        <v>381</v>
      </c>
    </row>
    <row r="45" spans="1:8" x14ac:dyDescent="0.2">
      <c r="A45" s="64"/>
      <c r="B45" s="7" t="s">
        <v>50</v>
      </c>
      <c r="C45" s="8">
        <v>200</v>
      </c>
      <c r="D45" s="9">
        <v>0.1</v>
      </c>
      <c r="E45" s="9">
        <v>0</v>
      </c>
      <c r="F45" s="9">
        <v>15.2</v>
      </c>
      <c r="G45" s="10">
        <v>61</v>
      </c>
      <c r="H45" s="11">
        <v>494</v>
      </c>
    </row>
    <row r="46" spans="1:8" x14ac:dyDescent="0.2">
      <c r="A46" s="64"/>
      <c r="B46" s="7" t="s">
        <v>15</v>
      </c>
      <c r="C46" s="70">
        <v>20</v>
      </c>
      <c r="D46" s="9">
        <v>0.78</v>
      </c>
      <c r="E46" s="9">
        <v>0.16</v>
      </c>
      <c r="F46" s="9">
        <v>0.84</v>
      </c>
      <c r="G46" s="10">
        <v>47</v>
      </c>
      <c r="H46" s="11" t="s">
        <v>14</v>
      </c>
    </row>
    <row r="47" spans="1:8" x14ac:dyDescent="0.2">
      <c r="A47" s="64"/>
      <c r="B47" s="7" t="s">
        <v>13</v>
      </c>
      <c r="C47" s="8">
        <v>20</v>
      </c>
      <c r="D47" s="9">
        <v>1.32</v>
      </c>
      <c r="E47" s="9">
        <v>0.24</v>
      </c>
      <c r="F47" s="9">
        <v>13.36</v>
      </c>
      <c r="G47" s="10">
        <v>34.799999999999997</v>
      </c>
      <c r="H47" s="11" t="s">
        <v>12</v>
      </c>
    </row>
    <row r="48" spans="1:8" s="5" customFormat="1" ht="13.5" thickBot="1" x14ac:dyDescent="0.25">
      <c r="A48" s="141" t="s">
        <v>110</v>
      </c>
      <c r="B48" s="142"/>
      <c r="C48" s="66">
        <f>SUM(C42:C47)</f>
        <v>540</v>
      </c>
      <c r="D48" s="67">
        <f>SUM(D42:D47)</f>
        <v>23.610000000000003</v>
      </c>
      <c r="E48" s="67">
        <f>SUM(E42:E47)</f>
        <v>26.39</v>
      </c>
      <c r="F48" s="67">
        <f>SUM(F42:F47)</f>
        <v>60.86</v>
      </c>
      <c r="G48" s="68">
        <v>768.62</v>
      </c>
      <c r="H48" s="69"/>
    </row>
    <row r="49" spans="1:8" s="5" customFormat="1" x14ac:dyDescent="0.2">
      <c r="A49" s="138" t="s">
        <v>53</v>
      </c>
      <c r="B49" s="139"/>
      <c r="C49" s="139"/>
      <c r="D49" s="139"/>
      <c r="E49" s="139"/>
      <c r="F49" s="139"/>
      <c r="G49" s="139"/>
      <c r="H49" s="140"/>
    </row>
    <row r="50" spans="1:8" x14ac:dyDescent="0.2">
      <c r="A50" s="64" t="s">
        <v>7</v>
      </c>
      <c r="B50" s="12" t="s">
        <v>91</v>
      </c>
      <c r="C50" s="8">
        <v>60</v>
      </c>
      <c r="D50" s="9">
        <v>0.66</v>
      </c>
      <c r="E50" s="9">
        <v>0.06</v>
      </c>
      <c r="F50" s="9">
        <v>12</v>
      </c>
      <c r="G50" s="10">
        <v>12</v>
      </c>
      <c r="H50" s="11">
        <v>107</v>
      </c>
    </row>
    <row r="51" spans="1:8" x14ac:dyDescent="0.2">
      <c r="A51" s="64"/>
      <c r="B51" s="7" t="s">
        <v>54</v>
      </c>
      <c r="C51" s="70">
        <v>90</v>
      </c>
      <c r="D51" s="9">
        <v>18.54</v>
      </c>
      <c r="E51" s="9">
        <v>22.77</v>
      </c>
      <c r="F51" s="9">
        <v>2.29</v>
      </c>
      <c r="G51" s="10">
        <v>288.32</v>
      </c>
      <c r="H51" s="11">
        <v>405</v>
      </c>
    </row>
    <row r="52" spans="1:8" x14ac:dyDescent="0.2">
      <c r="A52" s="64"/>
      <c r="B52" s="7" t="s">
        <v>119</v>
      </c>
      <c r="C52" s="8">
        <v>150</v>
      </c>
      <c r="D52" s="9">
        <v>8.25</v>
      </c>
      <c r="E52" s="9">
        <v>3.71</v>
      </c>
      <c r="F52" s="9">
        <v>37.04</v>
      </c>
      <c r="G52" s="10">
        <v>215.81</v>
      </c>
      <c r="H52" s="11">
        <v>237</v>
      </c>
    </row>
    <row r="53" spans="1:8" x14ac:dyDescent="0.2">
      <c r="A53" s="64"/>
      <c r="B53" s="7" t="s">
        <v>11</v>
      </c>
      <c r="C53" s="8">
        <v>200</v>
      </c>
      <c r="D53" s="9">
        <v>0.1</v>
      </c>
      <c r="E53" s="9">
        <v>0</v>
      </c>
      <c r="F53" s="9">
        <v>15</v>
      </c>
      <c r="G53" s="10">
        <v>60</v>
      </c>
      <c r="H53" s="11">
        <v>493</v>
      </c>
    </row>
    <row r="54" spans="1:8" x14ac:dyDescent="0.2">
      <c r="A54" s="64"/>
      <c r="B54" s="7" t="s">
        <v>15</v>
      </c>
      <c r="C54" s="70">
        <v>20</v>
      </c>
      <c r="D54" s="9">
        <v>0.78</v>
      </c>
      <c r="E54" s="9">
        <v>0.16</v>
      </c>
      <c r="F54" s="9">
        <v>0.84</v>
      </c>
      <c r="G54" s="10">
        <v>47</v>
      </c>
      <c r="H54" s="11" t="s">
        <v>14</v>
      </c>
    </row>
    <row r="55" spans="1:8" x14ac:dyDescent="0.2">
      <c r="A55" s="64"/>
      <c r="B55" s="7" t="s">
        <v>13</v>
      </c>
      <c r="C55" s="70">
        <v>20</v>
      </c>
      <c r="D55" s="9">
        <v>1.32</v>
      </c>
      <c r="E55" s="9">
        <v>0.24</v>
      </c>
      <c r="F55" s="9">
        <v>6.68</v>
      </c>
      <c r="G55" s="10">
        <v>34.799999999999997</v>
      </c>
      <c r="H55" s="11" t="s">
        <v>12</v>
      </c>
    </row>
    <row r="56" spans="1:8" s="5" customFormat="1" ht="13.5" thickBot="1" x14ac:dyDescent="0.25">
      <c r="A56" s="145" t="s">
        <v>110</v>
      </c>
      <c r="B56" s="146"/>
      <c r="C56" s="82">
        <f>SUM(C50:C55)</f>
        <v>540</v>
      </c>
      <c r="D56" s="83">
        <f>SUM(D50:D55)</f>
        <v>29.650000000000002</v>
      </c>
      <c r="E56" s="83">
        <f>SUM(E50:E55)</f>
        <v>26.939999999999998</v>
      </c>
      <c r="F56" s="83">
        <f>SUM(F50:F55)</f>
        <v>73.849999999999994</v>
      </c>
      <c r="G56" s="101">
        <v>765.17</v>
      </c>
      <c r="H56" s="84"/>
    </row>
    <row r="57" spans="1:8" s="5" customFormat="1" x14ac:dyDescent="0.2">
      <c r="A57" s="138" t="s">
        <v>55</v>
      </c>
      <c r="B57" s="139"/>
      <c r="C57" s="139"/>
      <c r="D57" s="139"/>
      <c r="E57" s="139"/>
      <c r="F57" s="139"/>
      <c r="G57" s="139"/>
      <c r="H57" s="140"/>
    </row>
    <row r="58" spans="1:8" x14ac:dyDescent="0.2">
      <c r="A58" s="64" t="s">
        <v>7</v>
      </c>
      <c r="B58" s="12" t="s">
        <v>95</v>
      </c>
      <c r="C58" s="8">
        <v>60</v>
      </c>
      <c r="D58" s="9">
        <v>0.48</v>
      </c>
      <c r="E58" s="9">
        <v>0.06</v>
      </c>
      <c r="F58" s="9">
        <v>1.02</v>
      </c>
      <c r="G58" s="10">
        <v>7.8</v>
      </c>
      <c r="H58" s="11">
        <v>107</v>
      </c>
    </row>
    <row r="59" spans="1:8" x14ac:dyDescent="0.2">
      <c r="A59" s="64"/>
      <c r="B59" s="12" t="s">
        <v>86</v>
      </c>
      <c r="C59" s="8">
        <v>200</v>
      </c>
      <c r="D59" s="9">
        <v>22.72</v>
      </c>
      <c r="E59" s="9">
        <v>10.81</v>
      </c>
      <c r="F59" s="9">
        <v>18.12</v>
      </c>
      <c r="G59" s="10">
        <v>261.04000000000002</v>
      </c>
      <c r="H59" s="11" t="s">
        <v>87</v>
      </c>
    </row>
    <row r="60" spans="1:8" x14ac:dyDescent="0.2">
      <c r="A60" s="64"/>
      <c r="B60" s="7" t="s">
        <v>15</v>
      </c>
      <c r="C60" s="70">
        <v>20</v>
      </c>
      <c r="D60" s="9">
        <v>0.78</v>
      </c>
      <c r="E60" s="9">
        <v>0.16</v>
      </c>
      <c r="F60" s="9">
        <v>0.84</v>
      </c>
      <c r="G60" s="10">
        <v>47</v>
      </c>
      <c r="H60" s="11" t="s">
        <v>14</v>
      </c>
    </row>
    <row r="61" spans="1:8" x14ac:dyDescent="0.2">
      <c r="A61" s="64"/>
      <c r="B61" s="7" t="s">
        <v>13</v>
      </c>
      <c r="C61" s="70">
        <v>20</v>
      </c>
      <c r="D61" s="9">
        <v>1.32</v>
      </c>
      <c r="E61" s="9">
        <v>0.24</v>
      </c>
      <c r="F61" s="9">
        <v>6.68</v>
      </c>
      <c r="G61" s="10">
        <v>34.799999999999997</v>
      </c>
      <c r="H61" s="11" t="s">
        <v>12</v>
      </c>
    </row>
    <row r="62" spans="1:8" x14ac:dyDescent="0.2">
      <c r="A62" s="64"/>
      <c r="B62" s="7" t="s">
        <v>56</v>
      </c>
      <c r="C62" s="8">
        <v>200</v>
      </c>
      <c r="D62" s="9">
        <v>0.7</v>
      </c>
      <c r="E62" s="9">
        <v>0.3</v>
      </c>
      <c r="F62" s="9">
        <v>22.8</v>
      </c>
      <c r="G62" s="10">
        <v>97</v>
      </c>
      <c r="H62" s="11">
        <v>519</v>
      </c>
    </row>
    <row r="63" spans="1:8" s="5" customFormat="1" ht="13.5" thickBot="1" x14ac:dyDescent="0.25">
      <c r="A63" s="141" t="s">
        <v>110</v>
      </c>
      <c r="B63" s="142"/>
      <c r="C63" s="66">
        <f>SUM(C58:C62)</f>
        <v>500</v>
      </c>
      <c r="D63" s="67">
        <f>SUM(D58:D62)</f>
        <v>26</v>
      </c>
      <c r="E63" s="67">
        <f>SUM(E58:E62)</f>
        <v>11.570000000000002</v>
      </c>
      <c r="F63" s="67">
        <f>SUM(F58:F62)</f>
        <v>49.46</v>
      </c>
      <c r="G63" s="67">
        <f>SUM(G58:G62)</f>
        <v>447.64000000000004</v>
      </c>
      <c r="H63" s="69"/>
    </row>
    <row r="64" spans="1:8" s="5" customFormat="1" x14ac:dyDescent="0.2">
      <c r="A64" s="138" t="s">
        <v>57</v>
      </c>
      <c r="B64" s="139"/>
      <c r="C64" s="139"/>
      <c r="D64" s="139"/>
      <c r="E64" s="139"/>
      <c r="F64" s="139"/>
      <c r="G64" s="139"/>
      <c r="H64" s="140"/>
    </row>
    <row r="65" spans="1:8" x14ac:dyDescent="0.2">
      <c r="A65" s="64" t="s">
        <v>7</v>
      </c>
      <c r="B65" s="7" t="s">
        <v>102</v>
      </c>
      <c r="C65" s="8">
        <v>60</v>
      </c>
      <c r="D65" s="9">
        <v>1.34</v>
      </c>
      <c r="E65" s="9">
        <v>3.37</v>
      </c>
      <c r="F65" s="9">
        <v>37.01</v>
      </c>
      <c r="G65" s="10">
        <v>99.74</v>
      </c>
      <c r="H65" s="11" t="s">
        <v>88</v>
      </c>
    </row>
    <row r="66" spans="1:8" x14ac:dyDescent="0.2">
      <c r="A66" s="64"/>
      <c r="B66" s="7" t="s">
        <v>58</v>
      </c>
      <c r="C66" s="8">
        <v>90</v>
      </c>
      <c r="D66" s="9">
        <v>14.01</v>
      </c>
      <c r="E66" s="9">
        <v>14.66</v>
      </c>
      <c r="F66" s="9">
        <v>0.51</v>
      </c>
      <c r="G66" s="10">
        <v>218.57</v>
      </c>
      <c r="H66" s="11">
        <v>404</v>
      </c>
    </row>
    <row r="67" spans="1:8" x14ac:dyDescent="0.2">
      <c r="A67" s="64"/>
      <c r="B67" s="7" t="s">
        <v>20</v>
      </c>
      <c r="C67" s="10">
        <v>150</v>
      </c>
      <c r="D67" s="9">
        <v>5.65</v>
      </c>
      <c r="E67" s="9">
        <v>0.67</v>
      </c>
      <c r="F67" s="9">
        <v>29.04</v>
      </c>
      <c r="G67" s="10">
        <v>144.9</v>
      </c>
      <c r="H67" s="11" t="s">
        <v>19</v>
      </c>
    </row>
    <row r="68" spans="1:8" x14ac:dyDescent="0.2">
      <c r="A68" s="64"/>
      <c r="B68" s="7" t="s">
        <v>15</v>
      </c>
      <c r="C68" s="70">
        <v>20</v>
      </c>
      <c r="D68" s="9">
        <v>0.78</v>
      </c>
      <c r="E68" s="9">
        <v>0.16</v>
      </c>
      <c r="F68" s="9">
        <v>0.84</v>
      </c>
      <c r="G68" s="10">
        <v>47</v>
      </c>
      <c r="H68" s="11" t="s">
        <v>14</v>
      </c>
    </row>
    <row r="69" spans="1:8" x14ac:dyDescent="0.2">
      <c r="A69" s="64"/>
      <c r="B69" s="7" t="s">
        <v>13</v>
      </c>
      <c r="C69" s="70">
        <v>20</v>
      </c>
      <c r="D69" s="9">
        <v>1.32</v>
      </c>
      <c r="E69" s="9">
        <v>0.24</v>
      </c>
      <c r="F69" s="9">
        <v>6.68</v>
      </c>
      <c r="G69" s="10">
        <v>34.799999999999997</v>
      </c>
      <c r="H69" s="11" t="s">
        <v>12</v>
      </c>
    </row>
    <row r="70" spans="1:8" x14ac:dyDescent="0.2">
      <c r="A70" s="64"/>
      <c r="B70" s="7" t="s">
        <v>120</v>
      </c>
      <c r="C70" s="70">
        <v>200</v>
      </c>
      <c r="D70" s="9">
        <v>0.8</v>
      </c>
      <c r="E70" s="9">
        <v>0.2</v>
      </c>
      <c r="F70" s="9">
        <v>7.5</v>
      </c>
      <c r="G70" s="10">
        <v>38</v>
      </c>
      <c r="H70" s="11" t="s">
        <v>121</v>
      </c>
    </row>
    <row r="71" spans="1:8" s="5" customFormat="1" ht="13.5" thickBot="1" x14ac:dyDescent="0.25">
      <c r="A71" s="145" t="s">
        <v>110</v>
      </c>
      <c r="B71" s="146"/>
      <c r="C71" s="82">
        <f>SUM(C65:C70)</f>
        <v>540</v>
      </c>
      <c r="D71" s="83">
        <f>SUM(D65:D70)</f>
        <v>23.900000000000002</v>
      </c>
      <c r="E71" s="83">
        <f>SUM(E65:E70)</f>
        <v>19.3</v>
      </c>
      <c r="F71" s="83">
        <f>SUM(F65:F70)</f>
        <v>81.580000000000013</v>
      </c>
      <c r="G71" s="83">
        <f>SUM(G65:G70)</f>
        <v>583.01</v>
      </c>
      <c r="H71" s="84"/>
    </row>
    <row r="72" spans="1:8" s="5" customFormat="1" x14ac:dyDescent="0.2">
      <c r="A72" s="85"/>
      <c r="B72" s="85"/>
      <c r="C72" s="86"/>
      <c r="D72" s="87"/>
      <c r="E72" s="87"/>
      <c r="F72" s="87"/>
      <c r="G72" s="88"/>
      <c r="H72" s="88"/>
    </row>
    <row r="73" spans="1:8" s="5" customFormat="1" x14ac:dyDescent="0.2">
      <c r="A73" s="85"/>
      <c r="B73" s="85"/>
      <c r="C73" s="86"/>
      <c r="D73" s="87"/>
      <c r="E73" s="87"/>
      <c r="F73" s="87"/>
      <c r="G73" s="88"/>
      <c r="H73" s="88"/>
    </row>
    <row r="74" spans="1:8" s="5" customFormat="1" x14ac:dyDescent="0.2">
      <c r="A74" s="85"/>
      <c r="B74" s="85"/>
      <c r="C74" s="86"/>
      <c r="D74" s="87"/>
      <c r="E74" s="87"/>
      <c r="F74" s="87"/>
      <c r="G74" s="88"/>
      <c r="H74" s="88"/>
    </row>
    <row r="75" spans="1:8" s="5" customFormat="1" x14ac:dyDescent="0.2">
      <c r="A75" s="85"/>
      <c r="B75" s="85"/>
      <c r="C75" s="86"/>
      <c r="D75" s="87"/>
      <c r="E75" s="87"/>
      <c r="F75" s="87"/>
      <c r="G75" s="88"/>
      <c r="H75" s="88"/>
    </row>
    <row r="76" spans="1:8" s="5" customFormat="1" x14ac:dyDescent="0.2">
      <c r="A76" s="85"/>
      <c r="B76" s="85"/>
      <c r="C76" s="86"/>
      <c r="D76" s="87"/>
      <c r="E76" s="87"/>
      <c r="F76" s="87"/>
      <c r="G76" s="88"/>
      <c r="H76" s="88"/>
    </row>
    <row r="77" spans="1:8" s="5" customFormat="1" x14ac:dyDescent="0.2">
      <c r="A77" s="85"/>
      <c r="B77" s="85"/>
      <c r="C77" s="86"/>
      <c r="D77" s="87"/>
      <c r="E77" s="87"/>
      <c r="F77" s="87"/>
      <c r="G77" s="88"/>
      <c r="H77" s="88"/>
    </row>
    <row r="78" spans="1:8" s="5" customFormat="1" x14ac:dyDescent="0.2">
      <c r="A78" s="85"/>
      <c r="B78" s="85"/>
      <c r="C78" s="86"/>
      <c r="D78" s="87"/>
      <c r="E78" s="87"/>
      <c r="F78" s="87"/>
      <c r="G78" s="88"/>
      <c r="H78" s="88"/>
    </row>
    <row r="79" spans="1:8" s="5" customFormat="1" x14ac:dyDescent="0.2">
      <c r="A79" s="85"/>
      <c r="B79" s="85"/>
      <c r="C79" s="86"/>
      <c r="D79" s="87"/>
      <c r="E79" s="87"/>
      <c r="F79" s="87"/>
      <c r="G79" s="88"/>
      <c r="H79" s="88"/>
    </row>
    <row r="80" spans="1:8" s="5" customFormat="1" x14ac:dyDescent="0.2">
      <c r="A80" s="85"/>
      <c r="B80" s="85"/>
      <c r="C80" s="86"/>
      <c r="D80" s="87"/>
      <c r="E80" s="87"/>
      <c r="F80" s="87"/>
      <c r="G80" s="88"/>
      <c r="H80" s="88"/>
    </row>
    <row r="81" spans="1:8" s="5" customFormat="1" x14ac:dyDescent="0.2">
      <c r="A81" s="85"/>
      <c r="B81" s="85"/>
      <c r="C81" s="86"/>
      <c r="D81" s="87"/>
      <c r="E81" s="87"/>
      <c r="F81" s="87"/>
      <c r="G81" s="88"/>
      <c r="H81" s="88"/>
    </row>
    <row r="82" spans="1:8" s="5" customFormat="1" ht="13.5" thickBot="1" x14ac:dyDescent="0.25">
      <c r="A82" s="85"/>
      <c r="B82" s="85"/>
      <c r="C82" s="86"/>
      <c r="D82" s="87"/>
      <c r="E82" s="87"/>
      <c r="F82" s="87"/>
      <c r="G82" s="88"/>
      <c r="H82" s="88"/>
    </row>
    <row r="83" spans="1:8" s="5" customFormat="1" x14ac:dyDescent="0.2">
      <c r="A83" s="138" t="s">
        <v>59</v>
      </c>
      <c r="B83" s="139"/>
      <c r="C83" s="139"/>
      <c r="D83" s="139"/>
      <c r="E83" s="139"/>
      <c r="F83" s="139"/>
      <c r="G83" s="139"/>
      <c r="H83" s="140"/>
    </row>
    <row r="84" spans="1:8" x14ac:dyDescent="0.2">
      <c r="A84" s="64" t="s">
        <v>7</v>
      </c>
      <c r="B84" s="7" t="s">
        <v>68</v>
      </c>
      <c r="C84" s="10">
        <v>100</v>
      </c>
      <c r="D84" s="9">
        <v>0.6</v>
      </c>
      <c r="E84" s="9">
        <v>0.6</v>
      </c>
      <c r="F84" s="9">
        <v>14.7</v>
      </c>
      <c r="G84" s="10">
        <v>70.5</v>
      </c>
      <c r="H84" s="11">
        <v>3</v>
      </c>
    </row>
    <row r="85" spans="1:8" x14ac:dyDescent="0.2">
      <c r="A85" s="64"/>
      <c r="B85" s="7" t="s">
        <v>60</v>
      </c>
      <c r="C85" s="8">
        <v>150</v>
      </c>
      <c r="D85" s="9">
        <v>20.9</v>
      </c>
      <c r="E85" s="9">
        <v>16.3</v>
      </c>
      <c r="F85" s="9">
        <v>33</v>
      </c>
      <c r="G85" s="10">
        <v>362</v>
      </c>
      <c r="H85" s="11" t="s">
        <v>92</v>
      </c>
    </row>
    <row r="86" spans="1:8" x14ac:dyDescent="0.2">
      <c r="A86" s="64"/>
      <c r="B86" s="7" t="s">
        <v>62</v>
      </c>
      <c r="C86" s="8">
        <v>15</v>
      </c>
      <c r="D86" s="9">
        <v>1.08</v>
      </c>
      <c r="E86" s="9">
        <v>1.27</v>
      </c>
      <c r="F86" s="9">
        <v>8.32</v>
      </c>
      <c r="G86" s="10">
        <v>49.2</v>
      </c>
      <c r="H86" s="11" t="s">
        <v>61</v>
      </c>
    </row>
    <row r="87" spans="1:8" x14ac:dyDescent="0.2">
      <c r="A87" s="64"/>
      <c r="B87" s="7" t="s">
        <v>45</v>
      </c>
      <c r="C87" s="8">
        <v>200</v>
      </c>
      <c r="D87" s="9">
        <v>3.6</v>
      </c>
      <c r="E87" s="9">
        <v>3.3</v>
      </c>
      <c r="F87" s="9">
        <v>25</v>
      </c>
      <c r="G87" s="10">
        <v>144</v>
      </c>
      <c r="H87" s="11" t="s">
        <v>44</v>
      </c>
    </row>
    <row r="88" spans="1:8" x14ac:dyDescent="0.2">
      <c r="A88" s="64"/>
      <c r="B88" s="7" t="s">
        <v>15</v>
      </c>
      <c r="C88" s="8">
        <v>20</v>
      </c>
      <c r="D88" s="9">
        <v>1.52</v>
      </c>
      <c r="E88" s="9">
        <v>0.16</v>
      </c>
      <c r="F88" s="9">
        <v>7.8</v>
      </c>
      <c r="G88" s="10">
        <v>47</v>
      </c>
      <c r="H88" s="11" t="s">
        <v>14</v>
      </c>
    </row>
    <row r="89" spans="1:8" x14ac:dyDescent="0.2">
      <c r="A89" s="64"/>
      <c r="B89" s="7" t="s">
        <v>13</v>
      </c>
      <c r="C89" s="10">
        <v>20</v>
      </c>
      <c r="D89" s="9">
        <v>1.98</v>
      </c>
      <c r="E89" s="9">
        <v>0.36</v>
      </c>
      <c r="F89" s="9">
        <v>10.02</v>
      </c>
      <c r="G89" s="10">
        <v>52.2</v>
      </c>
      <c r="H89" s="11" t="s">
        <v>12</v>
      </c>
    </row>
    <row r="90" spans="1:8" s="5" customFormat="1" ht="13.5" thickBot="1" x14ac:dyDescent="0.25">
      <c r="A90" s="141" t="s">
        <v>110</v>
      </c>
      <c r="B90" s="142"/>
      <c r="C90" s="66">
        <f>SUM(C84:C89)</f>
        <v>505</v>
      </c>
      <c r="D90" s="67">
        <f>SUM(D84:D89)</f>
        <v>29.68</v>
      </c>
      <c r="E90" s="67">
        <f>SUM(E84:E89)</f>
        <v>21.990000000000002</v>
      </c>
      <c r="F90" s="67">
        <f>SUM(F84:F89)</f>
        <v>98.84</v>
      </c>
      <c r="G90" s="67">
        <f>SUM(G84:G89)</f>
        <v>724.90000000000009</v>
      </c>
      <c r="H90" s="69"/>
    </row>
    <row r="91" spans="1:8" s="5" customFormat="1" x14ac:dyDescent="0.2">
      <c r="A91" s="138" t="s">
        <v>64</v>
      </c>
      <c r="B91" s="139"/>
      <c r="C91" s="139"/>
      <c r="D91" s="139"/>
      <c r="E91" s="139"/>
      <c r="F91" s="139"/>
      <c r="G91" s="139"/>
      <c r="H91" s="140"/>
    </row>
    <row r="92" spans="1:8" x14ac:dyDescent="0.2">
      <c r="A92" s="64" t="s">
        <v>7</v>
      </c>
      <c r="B92" s="7" t="s">
        <v>66</v>
      </c>
      <c r="C92" s="8">
        <v>60</v>
      </c>
      <c r="D92" s="9">
        <v>0.9</v>
      </c>
      <c r="E92" s="9">
        <v>2.2999999999999998</v>
      </c>
      <c r="F92" s="9">
        <v>4.04</v>
      </c>
      <c r="G92" s="10">
        <v>53.4</v>
      </c>
      <c r="H92" s="11">
        <v>50</v>
      </c>
    </row>
    <row r="93" spans="1:8" x14ac:dyDescent="0.2">
      <c r="A93" s="64"/>
      <c r="B93" s="7" t="s">
        <v>99</v>
      </c>
      <c r="C93" s="8">
        <v>90</v>
      </c>
      <c r="D93" s="9">
        <v>10.89</v>
      </c>
      <c r="E93" s="9">
        <v>25.22</v>
      </c>
      <c r="F93" s="9">
        <v>9.2799999999999994</v>
      </c>
      <c r="G93" s="10">
        <v>308.2</v>
      </c>
      <c r="H93" s="13" t="s">
        <v>100</v>
      </c>
    </row>
    <row r="94" spans="1:8" x14ac:dyDescent="0.2">
      <c r="A94" s="64"/>
      <c r="B94" s="110" t="s">
        <v>101</v>
      </c>
      <c r="C94" s="8">
        <v>150</v>
      </c>
      <c r="D94" s="9">
        <v>3.71</v>
      </c>
      <c r="E94" s="9">
        <v>4.67</v>
      </c>
      <c r="F94" s="9">
        <v>38.42</v>
      </c>
      <c r="G94" s="10">
        <v>210.54</v>
      </c>
      <c r="H94" s="65">
        <v>415</v>
      </c>
    </row>
    <row r="95" spans="1:8" x14ac:dyDescent="0.2">
      <c r="A95" s="64"/>
      <c r="B95" s="7" t="s">
        <v>50</v>
      </c>
      <c r="C95" s="8">
        <v>200</v>
      </c>
      <c r="D95" s="9">
        <v>0.1</v>
      </c>
      <c r="E95" s="9">
        <v>0</v>
      </c>
      <c r="F95" s="9">
        <v>15.2</v>
      </c>
      <c r="G95" s="10">
        <v>61</v>
      </c>
      <c r="H95" s="11">
        <v>494</v>
      </c>
    </row>
    <row r="96" spans="1:8" x14ac:dyDescent="0.2">
      <c r="A96" s="64"/>
      <c r="B96" s="7" t="s">
        <v>15</v>
      </c>
      <c r="C96" s="8">
        <v>20</v>
      </c>
      <c r="D96" s="9">
        <v>1.52</v>
      </c>
      <c r="E96" s="9">
        <v>0.16</v>
      </c>
      <c r="F96" s="9">
        <v>7.8</v>
      </c>
      <c r="G96" s="10">
        <v>47</v>
      </c>
      <c r="H96" s="11" t="s">
        <v>14</v>
      </c>
    </row>
    <row r="97" spans="1:8" x14ac:dyDescent="0.2">
      <c r="A97" s="64"/>
      <c r="B97" s="7" t="s">
        <v>13</v>
      </c>
      <c r="C97" s="10">
        <v>20</v>
      </c>
      <c r="D97" s="9">
        <v>1.98</v>
      </c>
      <c r="E97" s="9">
        <v>0.36</v>
      </c>
      <c r="F97" s="9">
        <v>10.02</v>
      </c>
      <c r="G97" s="10">
        <v>52.2</v>
      </c>
      <c r="H97" s="11" t="s">
        <v>12</v>
      </c>
    </row>
    <row r="98" spans="1:8" s="5" customFormat="1" x14ac:dyDescent="0.2">
      <c r="A98" s="141" t="s">
        <v>110</v>
      </c>
      <c r="B98" s="142"/>
      <c r="C98" s="66">
        <f>SUM(C92:C97)</f>
        <v>540</v>
      </c>
      <c r="D98" s="67">
        <f>SUM(D92:D97)</f>
        <v>19.100000000000001</v>
      </c>
      <c r="E98" s="67">
        <f>SUM(E92:E97)</f>
        <v>32.709999999999994</v>
      </c>
      <c r="F98" s="67">
        <f>SUM(F92:F97)</f>
        <v>84.759999999999991</v>
      </c>
      <c r="G98" s="67">
        <f>SUM(G92:G97)</f>
        <v>732.34</v>
      </c>
      <c r="H98" s="69"/>
    </row>
  </sheetData>
  <mergeCells count="27">
    <mergeCell ref="A90:B90"/>
    <mergeCell ref="A91:H91"/>
    <mergeCell ref="A98:B98"/>
    <mergeCell ref="A71:B71"/>
    <mergeCell ref="A83:H83"/>
    <mergeCell ref="A57:H57"/>
    <mergeCell ref="A63:B63"/>
    <mergeCell ref="A64:H64"/>
    <mergeCell ref="A49:H49"/>
    <mergeCell ref="A56:B56"/>
    <mergeCell ref="A35:B35"/>
    <mergeCell ref="A41:H41"/>
    <mergeCell ref="A48:B48"/>
    <mergeCell ref="A13:H13"/>
    <mergeCell ref="A21:H21"/>
    <mergeCell ref="B1:G1"/>
    <mergeCell ref="A28:B28"/>
    <mergeCell ref="A29:H29"/>
    <mergeCell ref="H3:H4"/>
    <mergeCell ref="A5:H5"/>
    <mergeCell ref="A12:B12"/>
    <mergeCell ref="A20:B20"/>
    <mergeCell ref="A3:A4"/>
    <mergeCell ref="B3:B4"/>
    <mergeCell ref="C3:C4"/>
    <mergeCell ref="D3:F3"/>
    <mergeCell ref="G3:G4"/>
  </mergeCells>
  <pageMargins left="0" right="0" top="0" bottom="0" header="0" footer="0"/>
  <pageSetup paperSize="9" scale="11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3:H140"/>
  <sheetViews>
    <sheetView zoomScale="98" zoomScaleNormal="98" workbookViewId="0">
      <selection activeCell="H39" sqref="H39"/>
    </sheetView>
  </sheetViews>
  <sheetFormatPr defaultRowHeight="12.75" x14ac:dyDescent="0.2"/>
  <cols>
    <col min="8" max="8" width="64" customWidth="1"/>
  </cols>
  <sheetData>
    <row r="3" spans="1:8" ht="20.25" x14ac:dyDescent="0.3">
      <c r="A3" s="155" t="s">
        <v>78</v>
      </c>
      <c r="B3" s="155"/>
      <c r="C3" s="155"/>
      <c r="D3" s="154" t="s">
        <v>75</v>
      </c>
      <c r="E3" s="154"/>
      <c r="F3" s="154" t="s">
        <v>79</v>
      </c>
      <c r="G3" s="154"/>
      <c r="H3" s="154"/>
    </row>
    <row r="4" spans="1:8" ht="20.25" x14ac:dyDescent="0.3">
      <c r="A4" s="156" t="s">
        <v>80</v>
      </c>
      <c r="B4" s="156"/>
      <c r="C4" s="156"/>
      <c r="D4" s="47"/>
      <c r="E4" s="47"/>
      <c r="F4" s="47"/>
      <c r="G4" s="1"/>
      <c r="H4" s="48" t="s">
        <v>80</v>
      </c>
    </row>
    <row r="5" spans="1:8" ht="20.25" x14ac:dyDescent="0.3">
      <c r="A5" s="156"/>
      <c r="B5" s="156"/>
      <c r="C5" s="156"/>
      <c r="D5" s="47"/>
      <c r="E5" s="47"/>
      <c r="F5" s="47"/>
      <c r="G5" s="48"/>
      <c r="H5" s="48" t="s">
        <v>81</v>
      </c>
    </row>
    <row r="6" spans="1:8" ht="20.25" x14ac:dyDescent="0.3">
      <c r="A6" s="157" t="s">
        <v>82</v>
      </c>
      <c r="B6" s="157"/>
      <c r="C6" s="157"/>
      <c r="D6" s="49"/>
      <c r="E6" s="49"/>
      <c r="F6" s="49"/>
      <c r="G6" s="1"/>
      <c r="H6" s="50" t="s">
        <v>127</v>
      </c>
    </row>
    <row r="7" spans="1:8" ht="20.25" x14ac:dyDescent="0.3">
      <c r="A7" s="51"/>
      <c r="B7" s="51"/>
      <c r="C7" s="51"/>
      <c r="D7" s="52"/>
      <c r="E7" s="50"/>
      <c r="F7" s="50"/>
      <c r="G7" s="50"/>
      <c r="H7" s="50"/>
    </row>
    <row r="8" spans="1:8" ht="20.25" hidden="1" x14ac:dyDescent="0.3">
      <c r="A8" s="51"/>
      <c r="B8" s="51"/>
      <c r="C8" s="51"/>
      <c r="D8" s="52"/>
      <c r="E8" s="50"/>
      <c r="F8" s="50"/>
      <c r="G8" s="50"/>
      <c r="H8" s="50"/>
    </row>
    <row r="9" spans="1:8" ht="20.25" hidden="1" x14ac:dyDescent="0.3">
      <c r="A9" s="51"/>
      <c r="B9" s="51"/>
      <c r="C9" s="51"/>
      <c r="D9" s="52"/>
      <c r="E9" s="50"/>
      <c r="F9" s="50"/>
      <c r="G9" s="50"/>
      <c r="H9" s="50"/>
    </row>
    <row r="10" spans="1:8" ht="20.25" hidden="1" x14ac:dyDescent="0.3">
      <c r="A10" s="51"/>
      <c r="B10" s="51"/>
      <c r="C10" s="51"/>
      <c r="D10" s="52"/>
      <c r="E10" s="50"/>
      <c r="F10" s="50"/>
      <c r="G10" s="50"/>
      <c r="H10" s="50"/>
    </row>
    <row r="11" spans="1:8" ht="15" hidden="1" x14ac:dyDescent="0.25">
      <c r="A11" s="53"/>
      <c r="B11" s="53"/>
      <c r="C11" s="53"/>
      <c r="D11" s="54"/>
      <c r="E11" s="54"/>
      <c r="F11" s="54"/>
      <c r="G11" s="54"/>
      <c r="H11" s="54"/>
    </row>
    <row r="12" spans="1:8" ht="15" hidden="1" x14ac:dyDescent="0.25">
      <c r="A12" s="55"/>
      <c r="B12" s="53"/>
      <c r="C12" s="53"/>
      <c r="D12" s="54"/>
      <c r="E12" s="54"/>
      <c r="F12" s="54"/>
      <c r="G12" s="54"/>
      <c r="H12" s="54"/>
    </row>
    <row r="13" spans="1:8" ht="15" hidden="1" x14ac:dyDescent="0.25">
      <c r="A13" s="54"/>
      <c r="B13" s="54"/>
      <c r="C13" s="54"/>
      <c r="D13" s="54"/>
      <c r="E13" s="54"/>
      <c r="F13" s="54"/>
      <c r="G13" s="54"/>
      <c r="H13" s="54"/>
    </row>
    <row r="14" spans="1:8" ht="15" hidden="1" x14ac:dyDescent="0.25">
      <c r="A14" s="54"/>
      <c r="B14" s="54"/>
      <c r="C14" s="54"/>
      <c r="D14" s="54"/>
      <c r="E14" s="54"/>
      <c r="F14" s="54"/>
      <c r="G14" s="54"/>
      <c r="H14" s="54"/>
    </row>
    <row r="15" spans="1:8" ht="18" x14ac:dyDescent="0.25">
      <c r="A15" s="150" t="s">
        <v>124</v>
      </c>
      <c r="B15" s="150"/>
      <c r="C15" s="150"/>
      <c r="D15" s="150"/>
      <c r="E15" s="150"/>
      <c r="F15" s="150"/>
      <c r="G15" s="150"/>
      <c r="H15" s="150"/>
    </row>
    <row r="16" spans="1:8" x14ac:dyDescent="0.2">
      <c r="A16" s="151" t="s">
        <v>83</v>
      </c>
      <c r="B16" s="151"/>
      <c r="C16" s="151"/>
      <c r="D16" s="151"/>
      <c r="E16" s="151"/>
      <c r="F16" s="151"/>
      <c r="G16" s="151"/>
      <c r="H16" s="151"/>
    </row>
    <row r="17" spans="1:8" ht="18" x14ac:dyDescent="0.25">
      <c r="A17" s="152" t="s">
        <v>125</v>
      </c>
      <c r="B17" s="152"/>
      <c r="C17" s="152"/>
      <c r="D17" s="152"/>
      <c r="E17" s="152"/>
      <c r="F17" s="152"/>
      <c r="G17" s="152"/>
      <c r="H17" s="152"/>
    </row>
    <row r="18" spans="1:8" ht="157.5" customHeight="1" x14ac:dyDescent="0.2">
      <c r="A18" s="153" t="s">
        <v>84</v>
      </c>
      <c r="B18" s="153"/>
      <c r="C18" s="153"/>
      <c r="D18" s="153"/>
      <c r="E18" s="153"/>
      <c r="F18" s="153"/>
      <c r="G18" s="153"/>
      <c r="H18" s="153"/>
    </row>
    <row r="19" spans="1:8" ht="70.5" customHeight="1" x14ac:dyDescent="0.2">
      <c r="A19" s="153" t="s">
        <v>126</v>
      </c>
      <c r="B19" s="153"/>
      <c r="C19" s="153"/>
      <c r="D19" s="153"/>
      <c r="E19" s="153"/>
      <c r="F19" s="153"/>
      <c r="G19" s="153"/>
      <c r="H19" s="153"/>
    </row>
    <row r="20" spans="1:8" ht="0.75" customHeight="1" x14ac:dyDescent="0.2"/>
    <row r="21" spans="1:8" hidden="1" x14ac:dyDescent="0.2"/>
    <row r="22" spans="1:8" hidden="1" x14ac:dyDescent="0.2"/>
    <row r="23" spans="1:8" hidden="1" x14ac:dyDescent="0.2"/>
    <row r="24" spans="1:8" ht="38.25" customHeight="1" x14ac:dyDescent="0.2"/>
    <row r="25" spans="1:8" x14ac:dyDescent="0.2">
      <c r="G25">
        <v>2025</v>
      </c>
    </row>
    <row r="35" spans="1:8" ht="8.25" customHeight="1" x14ac:dyDescent="0.2"/>
    <row r="36" spans="1:8" ht="20.25" x14ac:dyDescent="0.3">
      <c r="A36" s="155" t="s">
        <v>78</v>
      </c>
      <c r="B36" s="155"/>
      <c r="C36" s="155"/>
      <c r="D36" s="154" t="s">
        <v>75</v>
      </c>
      <c r="E36" s="154"/>
      <c r="F36" s="154" t="s">
        <v>79</v>
      </c>
      <c r="G36" s="154"/>
      <c r="H36" s="154"/>
    </row>
    <row r="37" spans="1:8" ht="20.25" x14ac:dyDescent="0.3">
      <c r="A37" s="156" t="s">
        <v>80</v>
      </c>
      <c r="B37" s="156"/>
      <c r="C37" s="156"/>
      <c r="D37" s="47"/>
      <c r="E37" s="47"/>
      <c r="F37" s="47"/>
      <c r="G37" s="1"/>
      <c r="H37" s="48" t="s">
        <v>80</v>
      </c>
    </row>
    <row r="38" spans="1:8" ht="34.5" customHeight="1" x14ac:dyDescent="0.3">
      <c r="A38" s="156"/>
      <c r="B38" s="156"/>
      <c r="C38" s="156"/>
      <c r="D38" s="47"/>
      <c r="E38" s="47"/>
      <c r="F38" s="47"/>
      <c r="G38" s="48"/>
      <c r="H38" s="48" t="s">
        <v>81</v>
      </c>
    </row>
    <row r="39" spans="1:8" ht="20.25" x14ac:dyDescent="0.3">
      <c r="A39" s="157" t="s">
        <v>82</v>
      </c>
      <c r="B39" s="157"/>
      <c r="C39" s="157"/>
      <c r="D39" s="49"/>
      <c r="E39" s="49"/>
      <c r="F39" s="49"/>
      <c r="G39" s="1"/>
      <c r="H39" s="50" t="s">
        <v>127</v>
      </c>
    </row>
    <row r="40" spans="1:8" ht="20.25" x14ac:dyDescent="0.3">
      <c r="A40" s="51"/>
      <c r="B40" s="51"/>
      <c r="C40" s="51"/>
      <c r="D40" s="52"/>
      <c r="E40" s="50"/>
      <c r="F40" s="50"/>
      <c r="G40" s="50"/>
      <c r="H40" s="50"/>
    </row>
    <row r="41" spans="1:8" ht="20.25" x14ac:dyDescent="0.3">
      <c r="A41" s="51"/>
      <c r="B41" s="51"/>
      <c r="C41" s="51"/>
      <c r="D41" s="52"/>
      <c r="E41" s="50"/>
      <c r="F41" s="50"/>
      <c r="G41" s="50"/>
      <c r="H41" s="50"/>
    </row>
    <row r="42" spans="1:8" ht="20.25" x14ac:dyDescent="0.3">
      <c r="A42" s="51"/>
      <c r="B42" s="51"/>
      <c r="C42" s="51"/>
      <c r="D42" s="52"/>
      <c r="E42" s="50"/>
      <c r="F42" s="50"/>
      <c r="G42" s="50"/>
      <c r="H42" s="50"/>
    </row>
    <row r="43" spans="1:8" ht="20.25" x14ac:dyDescent="0.3">
      <c r="A43" s="51"/>
      <c r="B43" s="51"/>
      <c r="C43" s="51"/>
      <c r="D43" s="52"/>
      <c r="E43" s="50"/>
      <c r="F43" s="50"/>
      <c r="G43" s="50"/>
      <c r="H43" s="50"/>
    </row>
    <row r="44" spans="1:8" ht="15" x14ac:dyDescent="0.25">
      <c r="A44" s="53"/>
      <c r="B44" s="53"/>
      <c r="C44" s="53"/>
      <c r="D44" s="54"/>
      <c r="E44" s="54"/>
      <c r="F44" s="54"/>
      <c r="G44" s="54"/>
      <c r="H44" s="54"/>
    </row>
    <row r="45" spans="1:8" ht="6" customHeight="1" x14ac:dyDescent="0.25">
      <c r="A45" s="55"/>
      <c r="B45" s="53"/>
      <c r="C45" s="53"/>
      <c r="D45" s="54"/>
      <c r="E45" s="54"/>
      <c r="F45" s="54"/>
      <c r="G45" s="54"/>
      <c r="H45" s="54"/>
    </row>
    <row r="46" spans="1:8" ht="6" customHeight="1" x14ac:dyDescent="0.25">
      <c r="A46" s="54"/>
      <c r="B46" s="54"/>
      <c r="C46" s="54"/>
      <c r="D46" s="54"/>
      <c r="E46" s="54"/>
      <c r="F46" s="54"/>
      <c r="G46" s="54"/>
      <c r="H46" s="54"/>
    </row>
    <row r="47" spans="1:8" ht="15" x14ac:dyDescent="0.25">
      <c r="A47" s="54"/>
      <c r="B47" s="54"/>
      <c r="C47" s="54"/>
      <c r="D47" s="54"/>
      <c r="E47" s="54"/>
      <c r="F47" s="54"/>
      <c r="G47" s="54"/>
      <c r="H47" s="54"/>
    </row>
    <row r="48" spans="1:8" ht="18" x14ac:dyDescent="0.25">
      <c r="A48" s="150" t="s">
        <v>124</v>
      </c>
      <c r="B48" s="150"/>
      <c r="C48" s="150"/>
      <c r="D48" s="150"/>
      <c r="E48" s="150"/>
      <c r="F48" s="150"/>
      <c r="G48" s="150"/>
      <c r="H48" s="150"/>
    </row>
    <row r="49" spans="1:8" x14ac:dyDescent="0.2">
      <c r="A49" s="151" t="s">
        <v>83</v>
      </c>
      <c r="B49" s="151"/>
      <c r="C49" s="151"/>
      <c r="D49" s="151"/>
      <c r="E49" s="151"/>
      <c r="F49" s="151"/>
      <c r="G49" s="151"/>
      <c r="H49" s="151"/>
    </row>
    <row r="50" spans="1:8" ht="22.5" customHeight="1" x14ac:dyDescent="0.25">
      <c r="A50" s="152" t="s">
        <v>128</v>
      </c>
      <c r="B50" s="152"/>
      <c r="C50" s="152"/>
      <c r="D50" s="152"/>
      <c r="E50" s="152"/>
      <c r="F50" s="152"/>
      <c r="G50" s="152"/>
      <c r="H50" s="152"/>
    </row>
    <row r="51" spans="1:8" ht="159.75" customHeight="1" x14ac:dyDescent="0.2">
      <c r="A51" s="153" t="s">
        <v>84</v>
      </c>
      <c r="B51" s="153"/>
      <c r="C51" s="153"/>
      <c r="D51" s="153"/>
      <c r="E51" s="153"/>
      <c r="F51" s="153"/>
      <c r="G51" s="153"/>
      <c r="H51" s="153"/>
    </row>
    <row r="52" spans="1:8" ht="30" customHeight="1" x14ac:dyDescent="0.2">
      <c r="A52" s="153" t="s">
        <v>126</v>
      </c>
      <c r="B52" s="153"/>
      <c r="C52" s="153"/>
      <c r="D52" s="153"/>
      <c r="E52" s="153"/>
      <c r="F52" s="153"/>
      <c r="G52" s="153"/>
      <c r="H52" s="153"/>
    </row>
    <row r="55" spans="1:8" ht="9" customHeight="1" x14ac:dyDescent="0.2"/>
    <row r="56" spans="1:8" x14ac:dyDescent="0.2">
      <c r="G56">
        <v>2025</v>
      </c>
    </row>
    <row r="59" spans="1:8" ht="6.75" customHeight="1" x14ac:dyDescent="0.2"/>
    <row r="60" spans="1:8" ht="6.75" customHeight="1" x14ac:dyDescent="0.2"/>
    <row r="61" spans="1:8" ht="6" customHeight="1" x14ac:dyDescent="0.2"/>
    <row r="63" spans="1:8" ht="9.75" customHeight="1" x14ac:dyDescent="0.2"/>
    <row r="74" ht="6" customHeight="1" x14ac:dyDescent="0.2"/>
    <row r="75" ht="6" customHeight="1" x14ac:dyDescent="0.2"/>
    <row r="84" ht="6.75" customHeight="1" x14ac:dyDescent="0.2"/>
    <row r="85" ht="9" customHeight="1" x14ac:dyDescent="0.2"/>
    <row r="90" ht="6" customHeight="1" x14ac:dyDescent="0.2"/>
    <row r="91" ht="6" customHeight="1" x14ac:dyDescent="0.2"/>
    <row r="92" ht="6" customHeight="1" x14ac:dyDescent="0.2"/>
    <row r="106" ht="8.25" customHeight="1" x14ac:dyDescent="0.2"/>
    <row r="115" ht="9.75" customHeight="1" x14ac:dyDescent="0.2"/>
    <row r="131" ht="8.25" customHeight="1" x14ac:dyDescent="0.2"/>
    <row r="140" ht="8.25" customHeight="1" x14ac:dyDescent="0.2"/>
  </sheetData>
  <mergeCells count="20">
    <mergeCell ref="A36:C36"/>
    <mergeCell ref="D36:H36"/>
    <mergeCell ref="A37:C37"/>
    <mergeCell ref="A38:C38"/>
    <mergeCell ref="A39:C39"/>
    <mergeCell ref="A19:H19"/>
    <mergeCell ref="A3:C3"/>
    <mergeCell ref="A4:C4"/>
    <mergeCell ref="A5:C5"/>
    <mergeCell ref="A6:C6"/>
    <mergeCell ref="D3:H3"/>
    <mergeCell ref="A15:H15"/>
    <mergeCell ref="A16:H16"/>
    <mergeCell ref="A17:H17"/>
    <mergeCell ref="A18:H18"/>
    <mergeCell ref="A48:H48"/>
    <mergeCell ref="A49:H49"/>
    <mergeCell ref="A50:H50"/>
    <mergeCell ref="A51:H51"/>
    <mergeCell ref="A52:H52"/>
  </mergeCells>
  <pageMargins left="0" right="0" top="0" bottom="0" header="0" footer="0"/>
  <pageSetup paperSize="9" scale="10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3:H49"/>
  <sheetViews>
    <sheetView workbookViewId="0">
      <selection activeCell="A44" sqref="A44:H44"/>
    </sheetView>
  </sheetViews>
  <sheetFormatPr defaultRowHeight="12.75" x14ac:dyDescent="0.2"/>
  <cols>
    <col min="8" max="8" width="64.140625" customWidth="1"/>
  </cols>
  <sheetData>
    <row r="3" spans="1:8" ht="20.25" x14ac:dyDescent="0.3">
      <c r="A3" s="155" t="s">
        <v>78</v>
      </c>
      <c r="B3" s="155"/>
      <c r="C3" s="155"/>
      <c r="D3" s="154" t="s">
        <v>75</v>
      </c>
      <c r="E3" s="154"/>
      <c r="F3" s="154" t="s">
        <v>79</v>
      </c>
      <c r="G3" s="154"/>
      <c r="H3" s="154"/>
    </row>
    <row r="4" spans="1:8" ht="20.25" x14ac:dyDescent="0.3">
      <c r="A4" s="156" t="s">
        <v>80</v>
      </c>
      <c r="B4" s="156"/>
      <c r="C4" s="156"/>
      <c r="D4" s="47"/>
      <c r="E4" s="47"/>
      <c r="F4" s="47"/>
      <c r="G4" s="1"/>
      <c r="H4" s="48" t="s">
        <v>80</v>
      </c>
    </row>
    <row r="5" spans="1:8" ht="20.25" x14ac:dyDescent="0.3">
      <c r="A5" s="156"/>
      <c r="B5" s="156"/>
      <c r="C5" s="156"/>
      <c r="D5" s="47"/>
      <c r="E5" s="47"/>
      <c r="F5" s="47"/>
      <c r="G5" s="48"/>
      <c r="H5" s="48" t="s">
        <v>81</v>
      </c>
    </row>
    <row r="6" spans="1:8" ht="20.25" x14ac:dyDescent="0.3">
      <c r="A6" s="157" t="s">
        <v>82</v>
      </c>
      <c r="B6" s="157"/>
      <c r="C6" s="157"/>
      <c r="D6" s="49"/>
      <c r="E6" s="49"/>
      <c r="F6" s="49"/>
      <c r="G6" s="1"/>
      <c r="H6" s="50" t="s">
        <v>103</v>
      </c>
    </row>
    <row r="7" spans="1:8" ht="20.25" x14ac:dyDescent="0.3">
      <c r="A7" s="51"/>
      <c r="B7" s="51"/>
      <c r="C7" s="51"/>
      <c r="D7" s="52"/>
      <c r="E7" s="50"/>
      <c r="F7" s="50"/>
      <c r="G7" s="50"/>
      <c r="H7" s="50"/>
    </row>
    <row r="8" spans="1:8" ht="20.25" x14ac:dyDescent="0.3">
      <c r="A8" s="51"/>
      <c r="B8" s="51"/>
      <c r="C8" s="51"/>
      <c r="D8" s="52"/>
      <c r="E8" s="50"/>
      <c r="F8" s="50"/>
      <c r="G8" s="50"/>
      <c r="H8" s="50"/>
    </row>
    <row r="9" spans="1:8" ht="20.25" hidden="1" x14ac:dyDescent="0.3">
      <c r="A9" s="51"/>
      <c r="B9" s="51"/>
      <c r="C9" s="51"/>
      <c r="D9" s="52"/>
      <c r="E9" s="50"/>
      <c r="F9" s="50"/>
      <c r="G9" s="50"/>
      <c r="H9" s="50"/>
    </row>
    <row r="10" spans="1:8" ht="20.25" hidden="1" x14ac:dyDescent="0.3">
      <c r="A10" s="51"/>
      <c r="B10" s="51"/>
      <c r="C10" s="51"/>
      <c r="D10" s="52"/>
      <c r="E10" s="50"/>
      <c r="F10" s="50"/>
      <c r="G10" s="50"/>
      <c r="H10" s="50"/>
    </row>
    <row r="11" spans="1:8" ht="15" hidden="1" x14ac:dyDescent="0.25">
      <c r="A11" s="53"/>
      <c r="B11" s="53"/>
      <c r="C11" s="53"/>
      <c r="D11" s="54"/>
      <c r="E11" s="54"/>
      <c r="F11" s="54"/>
      <c r="G11" s="54"/>
      <c r="H11" s="54"/>
    </row>
    <row r="12" spans="1:8" ht="15" hidden="1" x14ac:dyDescent="0.25">
      <c r="A12" s="55"/>
      <c r="B12" s="53"/>
      <c r="C12" s="53"/>
      <c r="D12" s="54"/>
      <c r="E12" s="54"/>
      <c r="F12" s="54"/>
      <c r="G12" s="54"/>
      <c r="H12" s="54"/>
    </row>
    <row r="13" spans="1:8" ht="15" hidden="1" x14ac:dyDescent="0.25">
      <c r="A13" s="54"/>
      <c r="B13" s="54"/>
      <c r="C13" s="54"/>
      <c r="D13" s="54"/>
      <c r="E13" s="54"/>
      <c r="F13" s="54"/>
      <c r="G13" s="54"/>
      <c r="H13" s="54"/>
    </row>
    <row r="14" spans="1:8" ht="15" hidden="1" x14ac:dyDescent="0.25">
      <c r="A14" s="54"/>
      <c r="B14" s="54"/>
      <c r="C14" s="54"/>
      <c r="D14" s="54"/>
      <c r="E14" s="54"/>
      <c r="F14" s="54"/>
      <c r="G14" s="54"/>
      <c r="H14" s="54"/>
    </row>
    <row r="15" spans="1:8" ht="18" x14ac:dyDescent="0.25">
      <c r="A15" s="150" t="s">
        <v>124</v>
      </c>
      <c r="B15" s="150"/>
      <c r="C15" s="150"/>
      <c r="D15" s="150"/>
      <c r="E15" s="150"/>
      <c r="F15" s="150"/>
      <c r="G15" s="150"/>
      <c r="H15" s="150"/>
    </row>
    <row r="16" spans="1:8" x14ac:dyDescent="0.2">
      <c r="A16" s="151" t="s">
        <v>83</v>
      </c>
      <c r="B16" s="151"/>
      <c r="C16" s="151"/>
      <c r="D16" s="151"/>
      <c r="E16" s="151"/>
      <c r="F16" s="151"/>
      <c r="G16" s="151"/>
      <c r="H16" s="151"/>
    </row>
    <row r="17" spans="1:8" ht="18" x14ac:dyDescent="0.25">
      <c r="A17" s="152" t="s">
        <v>130</v>
      </c>
      <c r="B17" s="152"/>
      <c r="C17" s="152"/>
      <c r="D17" s="152"/>
      <c r="E17" s="152"/>
      <c r="F17" s="152"/>
      <c r="G17" s="152"/>
      <c r="H17" s="152"/>
    </row>
    <row r="18" spans="1:8" ht="159.75" customHeight="1" x14ac:dyDescent="0.2">
      <c r="A18" s="153" t="s">
        <v>84</v>
      </c>
      <c r="B18" s="153"/>
      <c r="C18" s="153"/>
      <c r="D18" s="153"/>
      <c r="E18" s="153"/>
      <c r="F18" s="153"/>
      <c r="G18" s="153"/>
      <c r="H18" s="153"/>
    </row>
    <row r="19" spans="1:8" ht="60" customHeight="1" x14ac:dyDescent="0.2">
      <c r="A19" s="153" t="s">
        <v>126</v>
      </c>
      <c r="B19" s="153"/>
      <c r="C19" s="153"/>
      <c r="D19" s="153"/>
      <c r="E19" s="153"/>
      <c r="F19" s="153"/>
      <c r="G19" s="153"/>
      <c r="H19" s="153"/>
    </row>
    <row r="20" spans="1:8" hidden="1" x14ac:dyDescent="0.2"/>
    <row r="21" spans="1:8" hidden="1" x14ac:dyDescent="0.2"/>
    <row r="22" spans="1:8" hidden="1" x14ac:dyDescent="0.2"/>
    <row r="23" spans="1:8" hidden="1" x14ac:dyDescent="0.2"/>
    <row r="24" spans="1:8" hidden="1" x14ac:dyDescent="0.2"/>
    <row r="25" spans="1:8" x14ac:dyDescent="0.2">
      <c r="G25">
        <v>2025</v>
      </c>
    </row>
    <row r="34" spans="1:8" ht="20.25" x14ac:dyDescent="0.3">
      <c r="A34" s="155" t="s">
        <v>78</v>
      </c>
      <c r="B34" s="155"/>
      <c r="C34" s="155"/>
      <c r="D34" s="154" t="s">
        <v>75</v>
      </c>
      <c r="E34" s="154"/>
      <c r="F34" s="154" t="s">
        <v>79</v>
      </c>
      <c r="G34" s="154"/>
      <c r="H34" s="154"/>
    </row>
    <row r="35" spans="1:8" ht="20.25" x14ac:dyDescent="0.3">
      <c r="A35" s="156" t="s">
        <v>80</v>
      </c>
      <c r="B35" s="156"/>
      <c r="C35" s="156"/>
      <c r="D35" s="47"/>
      <c r="E35" s="47"/>
      <c r="F35" s="47"/>
      <c r="G35" s="1"/>
      <c r="H35" s="48" t="s">
        <v>80</v>
      </c>
    </row>
    <row r="36" spans="1:8" ht="20.25" x14ac:dyDescent="0.3">
      <c r="A36" s="156"/>
      <c r="B36" s="156"/>
      <c r="C36" s="156"/>
      <c r="D36" s="47"/>
      <c r="E36" s="47"/>
      <c r="F36" s="47"/>
      <c r="G36" s="48"/>
      <c r="H36" s="48" t="s">
        <v>81</v>
      </c>
    </row>
    <row r="37" spans="1:8" ht="20.25" x14ac:dyDescent="0.3">
      <c r="A37" s="157" t="s">
        <v>82</v>
      </c>
      <c r="B37" s="157"/>
      <c r="C37" s="157"/>
      <c r="D37" s="49"/>
      <c r="E37" s="49"/>
      <c r="F37" s="49"/>
      <c r="G37" s="1"/>
      <c r="H37" s="50" t="s">
        <v>103</v>
      </c>
    </row>
    <row r="38" spans="1:8" ht="15" x14ac:dyDescent="0.25">
      <c r="A38" s="55"/>
      <c r="B38" s="53"/>
      <c r="C38" s="53"/>
      <c r="D38" s="54"/>
      <c r="E38" s="54"/>
      <c r="F38" s="54"/>
      <c r="G38" s="54"/>
      <c r="H38" s="54"/>
    </row>
    <row r="39" spans="1:8" ht="15" x14ac:dyDescent="0.25">
      <c r="A39" s="54"/>
      <c r="B39" s="54"/>
      <c r="C39" s="54"/>
      <c r="D39" s="54"/>
      <c r="E39" s="54"/>
      <c r="F39" s="54"/>
      <c r="G39" s="54"/>
      <c r="H39" s="54"/>
    </row>
    <row r="40" spans="1:8" ht="15" x14ac:dyDescent="0.25">
      <c r="A40" s="54"/>
      <c r="B40" s="54"/>
      <c r="C40" s="54"/>
      <c r="D40" s="54"/>
      <c r="E40" s="54"/>
      <c r="F40" s="54"/>
      <c r="G40" s="54"/>
      <c r="H40" s="54"/>
    </row>
    <row r="41" spans="1:8" ht="18" x14ac:dyDescent="0.25">
      <c r="A41" s="150" t="s">
        <v>124</v>
      </c>
      <c r="B41" s="150"/>
      <c r="C41" s="150"/>
      <c r="D41" s="150"/>
      <c r="E41" s="150"/>
      <c r="F41" s="150"/>
      <c r="G41" s="150"/>
      <c r="H41" s="150"/>
    </row>
    <row r="42" spans="1:8" x14ac:dyDescent="0.2">
      <c r="A42" s="151" t="s">
        <v>83</v>
      </c>
      <c r="B42" s="151"/>
      <c r="C42" s="151"/>
      <c r="D42" s="151"/>
      <c r="E42" s="151"/>
      <c r="F42" s="151"/>
      <c r="G42" s="151"/>
      <c r="H42" s="151"/>
    </row>
    <row r="43" spans="1:8" ht="18" x14ac:dyDescent="0.25">
      <c r="A43" s="152" t="s">
        <v>97</v>
      </c>
      <c r="B43" s="152"/>
      <c r="C43" s="152"/>
      <c r="D43" s="152"/>
      <c r="E43" s="152"/>
      <c r="F43" s="152"/>
      <c r="G43" s="152"/>
      <c r="H43" s="152"/>
    </row>
    <row r="44" spans="1:8" ht="165" customHeight="1" x14ac:dyDescent="0.2">
      <c r="A44" s="153" t="s">
        <v>84</v>
      </c>
      <c r="B44" s="153"/>
      <c r="C44" s="153"/>
      <c r="D44" s="153"/>
      <c r="E44" s="153"/>
      <c r="F44" s="153"/>
      <c r="G44" s="153"/>
      <c r="H44" s="153"/>
    </row>
    <row r="45" spans="1:8" ht="33" customHeight="1" x14ac:dyDescent="0.2">
      <c r="A45" s="153" t="s">
        <v>126</v>
      </c>
      <c r="B45" s="153"/>
      <c r="C45" s="153"/>
      <c r="D45" s="153"/>
      <c r="E45" s="153"/>
      <c r="F45" s="153"/>
      <c r="G45" s="153"/>
      <c r="H45" s="153"/>
    </row>
    <row r="49" spans="7:7" x14ac:dyDescent="0.2">
      <c r="G49">
        <v>2025</v>
      </c>
    </row>
  </sheetData>
  <mergeCells count="20">
    <mergeCell ref="A15:H15"/>
    <mergeCell ref="A3:C3"/>
    <mergeCell ref="D3:H3"/>
    <mergeCell ref="A4:C4"/>
    <mergeCell ref="A5:C5"/>
    <mergeCell ref="A6:C6"/>
    <mergeCell ref="A16:H16"/>
    <mergeCell ref="A17:H17"/>
    <mergeCell ref="A18:H18"/>
    <mergeCell ref="A19:H19"/>
    <mergeCell ref="A34:C34"/>
    <mergeCell ref="D34:H34"/>
    <mergeCell ref="A44:H44"/>
    <mergeCell ref="A45:H45"/>
    <mergeCell ref="A35:C35"/>
    <mergeCell ref="A36:C36"/>
    <mergeCell ref="A37:C37"/>
    <mergeCell ref="A41:H41"/>
    <mergeCell ref="A42:H42"/>
    <mergeCell ref="A43:H43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H168"/>
  <sheetViews>
    <sheetView tabSelected="1" topLeftCell="A43" zoomScale="110" zoomScaleNormal="110" workbookViewId="0">
      <selection activeCell="L34" sqref="L34"/>
    </sheetView>
  </sheetViews>
  <sheetFormatPr defaultRowHeight="12.75" x14ac:dyDescent="0.2"/>
  <cols>
    <col min="1" max="1" width="12.42578125" style="6" customWidth="1"/>
    <col min="2" max="2" width="47.5703125" style="114" customWidth="1"/>
    <col min="3" max="3" width="10.7109375" style="115" customWidth="1"/>
    <col min="4" max="6" width="10.7109375" style="116" customWidth="1"/>
    <col min="7" max="7" width="17" style="6" customWidth="1"/>
    <col min="8" max="8" width="15.7109375" style="6" customWidth="1"/>
    <col min="9" max="11" width="7.7109375" style="6" customWidth="1"/>
    <col min="12" max="16384" width="9.140625" style="6"/>
  </cols>
  <sheetData>
    <row r="1" spans="1:8" s="2" customFormat="1" x14ac:dyDescent="0.2">
      <c r="A1" s="58"/>
      <c r="B1" s="124" t="s">
        <v>104</v>
      </c>
      <c r="C1" s="124"/>
      <c r="D1" s="124"/>
      <c r="E1" s="124"/>
      <c r="F1" s="124"/>
      <c r="G1" s="124"/>
      <c r="H1" s="59"/>
    </row>
    <row r="2" spans="1:8" s="2" customFormat="1" x14ac:dyDescent="0.2">
      <c r="A2" s="60"/>
      <c r="C2" s="61"/>
      <c r="D2" s="62"/>
      <c r="E2" s="62"/>
      <c r="F2" s="62"/>
      <c r="G2" s="59"/>
      <c r="H2" s="59"/>
    </row>
    <row r="3" spans="1:8" s="2" customFormat="1" ht="25.5" customHeight="1" x14ac:dyDescent="0.2">
      <c r="A3" s="60" t="s">
        <v>105</v>
      </c>
      <c r="B3" s="2" t="s">
        <v>131</v>
      </c>
      <c r="C3" s="61"/>
      <c r="D3" s="62"/>
      <c r="E3" s="62"/>
      <c r="F3" s="62"/>
      <c r="G3" s="59"/>
      <c r="H3" s="59"/>
    </row>
    <row r="4" spans="1:8" s="2" customFormat="1" ht="13.5" thickBot="1" x14ac:dyDescent="0.25">
      <c r="A4" s="58"/>
      <c r="C4" s="61"/>
      <c r="D4" s="62"/>
      <c r="E4" s="62"/>
      <c r="F4" s="62"/>
      <c r="G4" s="59"/>
      <c r="H4" s="59"/>
    </row>
    <row r="5" spans="1:8" s="3" customFormat="1" ht="20.25" customHeight="1" x14ac:dyDescent="0.2">
      <c r="A5" s="125" t="s">
        <v>0</v>
      </c>
      <c r="B5" s="127" t="s">
        <v>1</v>
      </c>
      <c r="C5" s="129" t="s">
        <v>3</v>
      </c>
      <c r="D5" s="131" t="s">
        <v>4</v>
      </c>
      <c r="E5" s="131"/>
      <c r="F5" s="131"/>
      <c r="G5" s="132" t="s">
        <v>5</v>
      </c>
      <c r="H5" s="136" t="s">
        <v>2</v>
      </c>
    </row>
    <row r="6" spans="1:8" s="4" customFormat="1" ht="13.5" thickBot="1" x14ac:dyDescent="0.25">
      <c r="A6" s="126"/>
      <c r="B6" s="128"/>
      <c r="C6" s="130"/>
      <c r="D6" s="63" t="s">
        <v>107</v>
      </c>
      <c r="E6" s="63" t="s">
        <v>108</v>
      </c>
      <c r="F6" s="63" t="s">
        <v>109</v>
      </c>
      <c r="G6" s="133"/>
      <c r="H6" s="137"/>
    </row>
    <row r="7" spans="1:8" s="5" customFormat="1" x14ac:dyDescent="0.2">
      <c r="A7" s="138" t="s">
        <v>6</v>
      </c>
      <c r="B7" s="139"/>
      <c r="C7" s="139"/>
      <c r="D7" s="139"/>
      <c r="E7" s="139"/>
      <c r="F7" s="139"/>
      <c r="G7" s="139"/>
      <c r="H7" s="140"/>
    </row>
    <row r="8" spans="1:8" x14ac:dyDescent="0.2">
      <c r="A8" s="64" t="s">
        <v>7</v>
      </c>
      <c r="B8" s="7" t="s">
        <v>94</v>
      </c>
      <c r="C8" s="8">
        <v>120</v>
      </c>
      <c r="D8" s="9">
        <v>8.1999999999999993</v>
      </c>
      <c r="E8" s="9">
        <v>6.5</v>
      </c>
      <c r="F8" s="9">
        <v>21.26</v>
      </c>
      <c r="G8" s="10">
        <v>176</v>
      </c>
      <c r="H8" s="11">
        <v>1118</v>
      </c>
    </row>
    <row r="9" spans="1:8" ht="23.25" customHeight="1" x14ac:dyDescent="0.2">
      <c r="A9" s="64" t="s">
        <v>7</v>
      </c>
      <c r="B9" s="7" t="s">
        <v>98</v>
      </c>
      <c r="C9" s="8">
        <v>200</v>
      </c>
      <c r="D9" s="9">
        <v>7.8</v>
      </c>
      <c r="E9" s="9">
        <v>9.4600000000000009</v>
      </c>
      <c r="F9" s="9">
        <v>35.799999999999997</v>
      </c>
      <c r="G9" s="10">
        <v>283.60000000000002</v>
      </c>
      <c r="H9" s="65">
        <v>267</v>
      </c>
    </row>
    <row r="10" spans="1:8" ht="18" customHeight="1" x14ac:dyDescent="0.2">
      <c r="A10" s="64" t="s">
        <v>7</v>
      </c>
      <c r="B10" s="7" t="s">
        <v>11</v>
      </c>
      <c r="C10" s="8">
        <v>200</v>
      </c>
      <c r="D10" s="9">
        <v>0.1</v>
      </c>
      <c r="E10" s="9">
        <v>0</v>
      </c>
      <c r="F10" s="9">
        <v>15</v>
      </c>
      <c r="G10" s="10">
        <v>60</v>
      </c>
      <c r="H10" s="11">
        <v>493</v>
      </c>
    </row>
    <row r="11" spans="1:8" x14ac:dyDescent="0.2">
      <c r="A11" s="64" t="s">
        <v>7</v>
      </c>
      <c r="B11" s="7" t="s">
        <v>13</v>
      </c>
      <c r="C11" s="8">
        <v>40</v>
      </c>
      <c r="D11" s="9">
        <v>2.64</v>
      </c>
      <c r="E11" s="9">
        <v>0.48</v>
      </c>
      <c r="F11" s="9">
        <v>13.36</v>
      </c>
      <c r="G11" s="10">
        <v>69.599999999999994</v>
      </c>
      <c r="H11" s="11" t="s">
        <v>12</v>
      </c>
    </row>
    <row r="12" spans="1:8" s="5" customFormat="1" x14ac:dyDescent="0.2">
      <c r="A12" s="141" t="s">
        <v>110</v>
      </c>
      <c r="B12" s="142"/>
      <c r="C12" s="66">
        <f>SUM(C8:C11)</f>
        <v>560</v>
      </c>
      <c r="D12" s="67">
        <f>SUM(D8:D11)</f>
        <v>18.740000000000002</v>
      </c>
      <c r="E12" s="67">
        <f>SUM(E8:E11)</f>
        <v>16.440000000000001</v>
      </c>
      <c r="F12" s="67">
        <f>SUM(F8:F11)</f>
        <v>85.42</v>
      </c>
      <c r="G12" s="68">
        <f>SUM(G8:G11)</f>
        <v>589.20000000000005</v>
      </c>
      <c r="H12" s="69"/>
    </row>
    <row r="13" spans="1:8" x14ac:dyDescent="0.2">
      <c r="A13" s="64" t="s">
        <v>16</v>
      </c>
      <c r="B13" s="12" t="s">
        <v>91</v>
      </c>
      <c r="C13" s="8">
        <v>100</v>
      </c>
      <c r="D13" s="9">
        <v>1.1000000000000001</v>
      </c>
      <c r="E13" s="9">
        <v>0.1</v>
      </c>
      <c r="F13" s="9">
        <v>20</v>
      </c>
      <c r="G13" s="10">
        <v>20</v>
      </c>
      <c r="H13" s="11">
        <v>107</v>
      </c>
    </row>
    <row r="14" spans="1:8" ht="15" customHeight="1" x14ac:dyDescent="0.2">
      <c r="A14" s="64" t="s">
        <v>16</v>
      </c>
      <c r="B14" s="7" t="s">
        <v>111</v>
      </c>
      <c r="C14" s="8">
        <v>200</v>
      </c>
      <c r="D14" s="9">
        <v>0.86</v>
      </c>
      <c r="E14" s="9">
        <v>4.0999999999999996</v>
      </c>
      <c r="F14" s="9">
        <v>5.65</v>
      </c>
      <c r="G14" s="10">
        <v>66.64</v>
      </c>
      <c r="H14" s="11">
        <v>142</v>
      </c>
    </row>
    <row r="15" spans="1:8" ht="15" customHeight="1" x14ac:dyDescent="0.2">
      <c r="A15" s="64" t="s">
        <v>16</v>
      </c>
      <c r="B15" s="7" t="s">
        <v>18</v>
      </c>
      <c r="C15" s="10">
        <v>100</v>
      </c>
      <c r="D15" s="9">
        <v>10.54</v>
      </c>
      <c r="E15" s="9">
        <v>11.83</v>
      </c>
      <c r="F15" s="9">
        <v>4.09</v>
      </c>
      <c r="G15" s="10">
        <v>160.66999999999999</v>
      </c>
      <c r="H15" s="11" t="s">
        <v>17</v>
      </c>
    </row>
    <row r="16" spans="1:8" ht="15" customHeight="1" x14ac:dyDescent="0.2">
      <c r="A16" s="64" t="s">
        <v>16</v>
      </c>
      <c r="B16" s="7" t="s">
        <v>20</v>
      </c>
      <c r="C16" s="10">
        <v>180</v>
      </c>
      <c r="D16" s="9">
        <v>6.78</v>
      </c>
      <c r="E16" s="9">
        <v>0.8</v>
      </c>
      <c r="F16" s="9">
        <v>35.28</v>
      </c>
      <c r="G16" s="10">
        <v>173.88</v>
      </c>
      <c r="H16" s="11" t="s">
        <v>19</v>
      </c>
    </row>
    <row r="17" spans="1:8" ht="15" customHeight="1" x14ac:dyDescent="0.2">
      <c r="A17" s="64" t="s">
        <v>16</v>
      </c>
      <c r="B17" s="7" t="s">
        <v>15</v>
      </c>
      <c r="C17" s="70">
        <v>20</v>
      </c>
      <c r="D17" s="9">
        <v>0.78</v>
      </c>
      <c r="E17" s="9">
        <v>0.16</v>
      </c>
      <c r="F17" s="9">
        <v>0.84</v>
      </c>
      <c r="G17" s="10">
        <v>47</v>
      </c>
      <c r="H17" s="11" t="s">
        <v>14</v>
      </c>
    </row>
    <row r="18" spans="1:8" ht="15" customHeight="1" x14ac:dyDescent="0.2">
      <c r="A18" s="64" t="s">
        <v>16</v>
      </c>
      <c r="B18" s="7" t="s">
        <v>13</v>
      </c>
      <c r="C18" s="8">
        <v>20</v>
      </c>
      <c r="D18" s="9">
        <v>1.32</v>
      </c>
      <c r="E18" s="9">
        <v>0.24</v>
      </c>
      <c r="F18" s="9">
        <v>13.36</v>
      </c>
      <c r="G18" s="10">
        <v>34.799999999999997</v>
      </c>
      <c r="H18" s="11" t="s">
        <v>12</v>
      </c>
    </row>
    <row r="19" spans="1:8" ht="15" customHeight="1" x14ac:dyDescent="0.2">
      <c r="A19" s="64" t="s">
        <v>16</v>
      </c>
      <c r="B19" s="7" t="s">
        <v>56</v>
      </c>
      <c r="C19" s="8">
        <v>200</v>
      </c>
      <c r="D19" s="9">
        <v>0.7</v>
      </c>
      <c r="E19" s="9">
        <v>0.3</v>
      </c>
      <c r="F19" s="9">
        <v>22.8</v>
      </c>
      <c r="G19" s="10">
        <v>97</v>
      </c>
      <c r="H19" s="11">
        <v>519</v>
      </c>
    </row>
    <row r="20" spans="1:8" s="5" customFormat="1" ht="15" customHeight="1" x14ac:dyDescent="0.2">
      <c r="A20" s="141" t="s">
        <v>110</v>
      </c>
      <c r="B20" s="142"/>
      <c r="C20" s="66">
        <f>SUM(C13:C19)</f>
        <v>820</v>
      </c>
      <c r="D20" s="67">
        <f>SUM(D13:D19)</f>
        <v>22.080000000000002</v>
      </c>
      <c r="E20" s="67">
        <f>SUM(E13:E19)</f>
        <v>17.53</v>
      </c>
      <c r="F20" s="67">
        <f>SUM(F13:F19)</f>
        <v>102.02</v>
      </c>
      <c r="G20" s="68">
        <f>SUM(G13:G19)</f>
        <v>599.99</v>
      </c>
      <c r="H20" s="69"/>
    </row>
    <row r="21" spans="1:8" s="5" customFormat="1" ht="15" customHeight="1" thickBot="1" x14ac:dyDescent="0.25">
      <c r="A21" s="143" t="s">
        <v>21</v>
      </c>
      <c r="B21" s="144"/>
      <c r="C21" s="71">
        <f>SUM(C12+C20)</f>
        <v>1380</v>
      </c>
      <c r="D21" s="72">
        <f>SUM(D20,D12)</f>
        <v>40.820000000000007</v>
      </c>
      <c r="E21" s="72">
        <f>SUM(E20,E12)</f>
        <v>33.97</v>
      </c>
      <c r="F21" s="72">
        <f>SUM(F20,F12)</f>
        <v>187.44</v>
      </c>
      <c r="G21" s="73">
        <f>SUM(G12+G20)</f>
        <v>1189.19</v>
      </c>
      <c r="H21" s="74"/>
    </row>
    <row r="22" spans="1:8" s="5" customFormat="1" ht="15.75" customHeight="1" thickBot="1" x14ac:dyDescent="0.25">
      <c r="A22" s="138" t="s">
        <v>22</v>
      </c>
      <c r="B22" s="139"/>
      <c r="C22" s="139"/>
      <c r="D22" s="139"/>
      <c r="E22" s="139"/>
      <c r="F22" s="139"/>
      <c r="G22" s="139"/>
      <c r="H22" s="140"/>
    </row>
    <row r="23" spans="1:8" ht="16.5" customHeight="1" x14ac:dyDescent="0.2">
      <c r="A23" s="64" t="s">
        <v>7</v>
      </c>
      <c r="B23" s="75" t="s">
        <v>24</v>
      </c>
      <c r="C23" s="76">
        <v>125</v>
      </c>
      <c r="D23" s="77">
        <v>3.62</v>
      </c>
      <c r="E23" s="77">
        <v>3.12</v>
      </c>
      <c r="F23" s="77">
        <v>22.87</v>
      </c>
      <c r="G23" s="78">
        <v>134.12</v>
      </c>
      <c r="H23" s="79" t="s">
        <v>23</v>
      </c>
    </row>
    <row r="24" spans="1:8" ht="15.75" customHeight="1" x14ac:dyDescent="0.2">
      <c r="A24" s="64" t="s">
        <v>7</v>
      </c>
      <c r="B24" s="7" t="s">
        <v>26</v>
      </c>
      <c r="C24" s="70">
        <v>200</v>
      </c>
      <c r="D24" s="9">
        <v>5.54</v>
      </c>
      <c r="E24" s="9">
        <v>8.6199999999999992</v>
      </c>
      <c r="F24" s="9">
        <v>32.4</v>
      </c>
      <c r="G24" s="10">
        <v>229.4</v>
      </c>
      <c r="H24" s="11" t="s">
        <v>25</v>
      </c>
    </row>
    <row r="25" spans="1:8" ht="15.75" customHeight="1" x14ac:dyDescent="0.2">
      <c r="A25" s="64" t="s">
        <v>7</v>
      </c>
      <c r="B25" s="7" t="s">
        <v>8</v>
      </c>
      <c r="C25" s="70">
        <v>5</v>
      </c>
      <c r="D25" s="9">
        <v>1.3</v>
      </c>
      <c r="E25" s="9">
        <v>1.33</v>
      </c>
      <c r="F25" s="9">
        <v>0.18</v>
      </c>
      <c r="G25" s="10">
        <v>17.89</v>
      </c>
      <c r="H25" s="11">
        <v>100</v>
      </c>
    </row>
    <row r="26" spans="1:8" ht="15.75" customHeight="1" x14ac:dyDescent="0.2">
      <c r="A26" s="64" t="s">
        <v>7</v>
      </c>
      <c r="B26" s="7" t="s">
        <v>76</v>
      </c>
      <c r="C26" s="70">
        <v>200</v>
      </c>
      <c r="D26" s="9">
        <v>0.4</v>
      </c>
      <c r="E26" s="9">
        <v>0</v>
      </c>
      <c r="F26" s="9">
        <v>20</v>
      </c>
      <c r="G26" s="10">
        <v>80</v>
      </c>
      <c r="H26" s="11">
        <v>616</v>
      </c>
    </row>
    <row r="27" spans="1:8" x14ac:dyDescent="0.2">
      <c r="A27" s="64" t="s">
        <v>7</v>
      </c>
      <c r="B27" s="7" t="s">
        <v>28</v>
      </c>
      <c r="C27" s="70">
        <v>20</v>
      </c>
      <c r="D27" s="9">
        <v>1.5</v>
      </c>
      <c r="E27" s="9">
        <v>0.57999999999999996</v>
      </c>
      <c r="F27" s="9">
        <v>10.28</v>
      </c>
      <c r="G27" s="10">
        <v>52.4</v>
      </c>
      <c r="H27" s="11">
        <v>11</v>
      </c>
    </row>
    <row r="28" spans="1:8" s="5" customFormat="1" x14ac:dyDescent="0.2">
      <c r="A28" s="141" t="s">
        <v>110</v>
      </c>
      <c r="B28" s="142"/>
      <c r="C28" s="66">
        <f>SUM(C23:C27)</f>
        <v>550</v>
      </c>
      <c r="D28" s="67">
        <f>SUM(D23:D27)</f>
        <v>12.360000000000001</v>
      </c>
      <c r="E28" s="67">
        <f>SUM(E23:E27)</f>
        <v>13.649999999999999</v>
      </c>
      <c r="F28" s="67">
        <f>SUM(F23:F27)</f>
        <v>85.72999999999999</v>
      </c>
      <c r="G28" s="67">
        <f>SUM(G23:G27)</f>
        <v>513.80999999999995</v>
      </c>
      <c r="H28" s="80"/>
    </row>
    <row r="29" spans="1:8" x14ac:dyDescent="0.2">
      <c r="A29" s="64" t="s">
        <v>16</v>
      </c>
      <c r="B29" s="7" t="s">
        <v>85</v>
      </c>
      <c r="C29" s="8">
        <v>100</v>
      </c>
      <c r="D29" s="9">
        <v>1.8</v>
      </c>
      <c r="E29" s="9">
        <v>6.76</v>
      </c>
      <c r="F29" s="9">
        <v>3</v>
      </c>
      <c r="G29" s="10">
        <v>81</v>
      </c>
      <c r="H29" s="11">
        <v>48</v>
      </c>
    </row>
    <row r="30" spans="1:8" x14ac:dyDescent="0.2">
      <c r="A30" s="64" t="s">
        <v>16</v>
      </c>
      <c r="B30" s="12" t="s">
        <v>30</v>
      </c>
      <c r="C30" s="70">
        <v>200</v>
      </c>
      <c r="D30" s="9">
        <v>1.65</v>
      </c>
      <c r="E30" s="9">
        <v>4.16</v>
      </c>
      <c r="F30" s="9">
        <v>11.84</v>
      </c>
      <c r="G30" s="10">
        <v>85</v>
      </c>
      <c r="H30" s="11" t="s">
        <v>29</v>
      </c>
    </row>
    <row r="31" spans="1:8" x14ac:dyDescent="0.2">
      <c r="A31" s="64" t="s">
        <v>16</v>
      </c>
      <c r="B31" s="7" t="s">
        <v>32</v>
      </c>
      <c r="C31" s="70">
        <v>100</v>
      </c>
      <c r="D31" s="9">
        <v>13.37</v>
      </c>
      <c r="E31" s="9">
        <v>10.130000000000001</v>
      </c>
      <c r="F31" s="9">
        <v>15.18</v>
      </c>
      <c r="G31" s="10">
        <v>164.6</v>
      </c>
      <c r="H31" s="11" t="s">
        <v>31</v>
      </c>
    </row>
    <row r="32" spans="1:8" x14ac:dyDescent="0.2">
      <c r="A32" s="64" t="s">
        <v>16</v>
      </c>
      <c r="B32" s="7" t="s">
        <v>133</v>
      </c>
      <c r="C32" s="8">
        <v>180</v>
      </c>
      <c r="D32" s="9">
        <v>26.64</v>
      </c>
      <c r="E32" s="9">
        <v>3.76</v>
      </c>
      <c r="F32" s="9">
        <v>10.4</v>
      </c>
      <c r="G32" s="10">
        <v>181.98</v>
      </c>
      <c r="H32" s="13" t="s">
        <v>134</v>
      </c>
    </row>
    <row r="33" spans="1:8" x14ac:dyDescent="0.2">
      <c r="A33" s="64" t="s">
        <v>16</v>
      </c>
      <c r="B33" s="7" t="s">
        <v>34</v>
      </c>
      <c r="C33" s="8">
        <v>200</v>
      </c>
      <c r="D33" s="9">
        <v>0.5</v>
      </c>
      <c r="E33" s="9">
        <v>0</v>
      </c>
      <c r="F33" s="9">
        <v>27</v>
      </c>
      <c r="G33" s="10">
        <v>110</v>
      </c>
      <c r="H33" s="11">
        <v>508</v>
      </c>
    </row>
    <row r="34" spans="1:8" x14ac:dyDescent="0.2">
      <c r="A34" s="64" t="s">
        <v>16</v>
      </c>
      <c r="B34" s="7" t="s">
        <v>13</v>
      </c>
      <c r="C34" s="8">
        <v>20</v>
      </c>
      <c r="D34" s="9">
        <v>1.32</v>
      </c>
      <c r="E34" s="9">
        <v>0.24</v>
      </c>
      <c r="F34" s="9">
        <v>13.36</v>
      </c>
      <c r="G34" s="10">
        <v>34.799999999999997</v>
      </c>
      <c r="H34" s="11" t="s">
        <v>12</v>
      </c>
    </row>
    <row r="35" spans="1:8" x14ac:dyDescent="0.2">
      <c r="A35" s="64" t="s">
        <v>16</v>
      </c>
      <c r="B35" s="7" t="s">
        <v>15</v>
      </c>
      <c r="C35" s="70">
        <v>20</v>
      </c>
      <c r="D35" s="9">
        <v>0.78</v>
      </c>
      <c r="E35" s="9">
        <v>0.16</v>
      </c>
      <c r="F35" s="9">
        <v>0.84</v>
      </c>
      <c r="G35" s="10">
        <v>47</v>
      </c>
      <c r="H35" s="11" t="s">
        <v>14</v>
      </c>
    </row>
    <row r="36" spans="1:8" s="5" customFormat="1" x14ac:dyDescent="0.2">
      <c r="A36" s="141" t="s">
        <v>110</v>
      </c>
      <c r="B36" s="142"/>
      <c r="C36" s="66">
        <f>SUM(C29:C35)</f>
        <v>820</v>
      </c>
      <c r="D36" s="67">
        <f>SUM(D29:D35)</f>
        <v>46.06</v>
      </c>
      <c r="E36" s="67">
        <f>SUM(E29:E35)</f>
        <v>25.21</v>
      </c>
      <c r="F36" s="67">
        <f>SUM(F29:F35)</f>
        <v>81.62</v>
      </c>
      <c r="G36" s="67">
        <f>SUM(G29:G35)</f>
        <v>704.38</v>
      </c>
      <c r="H36" s="81"/>
    </row>
    <row r="37" spans="1:8" s="5" customFormat="1" ht="13.5" thickBot="1" x14ac:dyDescent="0.25">
      <c r="A37" s="145" t="s">
        <v>21</v>
      </c>
      <c r="B37" s="146"/>
      <c r="C37" s="82">
        <f>SUM(C36,C28)</f>
        <v>1370</v>
      </c>
      <c r="D37" s="83">
        <f>SUM(D36,D28)</f>
        <v>58.42</v>
      </c>
      <c r="E37" s="83">
        <f>SUM(E36,E28)</f>
        <v>38.86</v>
      </c>
      <c r="F37" s="83">
        <f>SUM(F36,F28)</f>
        <v>167.35</v>
      </c>
      <c r="G37" s="83">
        <f>SUM(G36,G28)</f>
        <v>1218.19</v>
      </c>
      <c r="H37" s="84"/>
    </row>
    <row r="38" spans="1:8" s="85" customFormat="1" ht="13.5" thickBot="1" x14ac:dyDescent="0.25">
      <c r="C38" s="86"/>
      <c r="D38" s="87"/>
      <c r="E38" s="87"/>
      <c r="F38" s="87"/>
      <c r="G38" s="87"/>
      <c r="H38" s="88"/>
    </row>
    <row r="39" spans="1:8" s="5" customFormat="1" ht="13.5" thickBot="1" x14ac:dyDescent="0.25">
      <c r="A39" s="147" t="s">
        <v>35</v>
      </c>
      <c r="B39" s="148"/>
      <c r="C39" s="148"/>
      <c r="D39" s="148"/>
      <c r="E39" s="148"/>
      <c r="F39" s="148"/>
      <c r="G39" s="148"/>
      <c r="H39" s="149"/>
    </row>
    <row r="40" spans="1:8" x14ac:dyDescent="0.2">
      <c r="A40" s="89" t="s">
        <v>7</v>
      </c>
      <c r="B40" s="7" t="s">
        <v>94</v>
      </c>
      <c r="C40" s="8">
        <v>120</v>
      </c>
      <c r="D40" s="9">
        <v>8.1999999999999993</v>
      </c>
      <c r="E40" s="9">
        <v>6.5</v>
      </c>
      <c r="F40" s="9">
        <v>21.26</v>
      </c>
      <c r="G40" s="10">
        <v>176</v>
      </c>
      <c r="H40" s="11">
        <v>1118</v>
      </c>
    </row>
    <row r="41" spans="1:8" x14ac:dyDescent="0.2">
      <c r="A41" s="64" t="s">
        <v>7</v>
      </c>
      <c r="B41" s="7" t="s">
        <v>37</v>
      </c>
      <c r="C41" s="8">
        <v>200</v>
      </c>
      <c r="D41" s="9">
        <v>5.7</v>
      </c>
      <c r="E41" s="9">
        <v>5.26</v>
      </c>
      <c r="F41" s="9">
        <v>18.98</v>
      </c>
      <c r="G41" s="10">
        <v>146</v>
      </c>
      <c r="H41" s="11" t="s">
        <v>36</v>
      </c>
    </row>
    <row r="42" spans="1:8" x14ac:dyDescent="0.2">
      <c r="A42" s="64" t="s">
        <v>7</v>
      </c>
      <c r="B42" s="7" t="s">
        <v>45</v>
      </c>
      <c r="C42" s="8">
        <v>200</v>
      </c>
      <c r="D42" s="9">
        <v>3.6</v>
      </c>
      <c r="E42" s="9">
        <v>3.3</v>
      </c>
      <c r="F42" s="9">
        <v>25</v>
      </c>
      <c r="G42" s="10">
        <v>144</v>
      </c>
      <c r="H42" s="11" t="s">
        <v>44</v>
      </c>
    </row>
    <row r="43" spans="1:8" x14ac:dyDescent="0.2">
      <c r="A43" s="64" t="s">
        <v>7</v>
      </c>
      <c r="B43" s="7" t="s">
        <v>13</v>
      </c>
      <c r="C43" s="8">
        <v>40</v>
      </c>
      <c r="D43" s="9">
        <v>2.64</v>
      </c>
      <c r="E43" s="9">
        <v>0.48</v>
      </c>
      <c r="F43" s="9">
        <v>13.36</v>
      </c>
      <c r="G43" s="10">
        <v>69.599999999999994</v>
      </c>
      <c r="H43" s="11" t="s">
        <v>12</v>
      </c>
    </row>
    <row r="44" spans="1:8" s="5" customFormat="1" x14ac:dyDescent="0.2">
      <c r="A44" s="141" t="s">
        <v>110</v>
      </c>
      <c r="B44" s="142"/>
      <c r="C44" s="66">
        <f>SUM(C40:C43)</f>
        <v>560</v>
      </c>
      <c r="D44" s="67">
        <f>SUM(D40:D43)</f>
        <v>20.14</v>
      </c>
      <c r="E44" s="67">
        <f>SUM(E40:E43)</f>
        <v>15.54</v>
      </c>
      <c r="F44" s="67">
        <f>SUM(F40:F43)</f>
        <v>78.600000000000009</v>
      </c>
      <c r="G44" s="67">
        <f>SUM(G40:G43)</f>
        <v>535.6</v>
      </c>
      <c r="H44" s="69"/>
    </row>
    <row r="45" spans="1:8" x14ac:dyDescent="0.2">
      <c r="A45" s="64" t="s">
        <v>16</v>
      </c>
      <c r="B45" s="7" t="s">
        <v>49</v>
      </c>
      <c r="C45" s="8">
        <v>100</v>
      </c>
      <c r="D45" s="9">
        <v>0.8</v>
      </c>
      <c r="E45" s="9">
        <v>0.2</v>
      </c>
      <c r="F45" s="9">
        <v>7.5</v>
      </c>
      <c r="G45" s="10">
        <v>38</v>
      </c>
      <c r="H45" s="11" t="s">
        <v>48</v>
      </c>
    </row>
    <row r="46" spans="1:8" x14ac:dyDescent="0.2">
      <c r="A46" s="64" t="s">
        <v>16</v>
      </c>
      <c r="B46" s="7" t="s">
        <v>40</v>
      </c>
      <c r="C46" s="8">
        <v>200</v>
      </c>
      <c r="D46" s="9">
        <v>1.32</v>
      </c>
      <c r="E46" s="9">
        <v>4.1399999999999997</v>
      </c>
      <c r="F46" s="9">
        <v>9.52</v>
      </c>
      <c r="G46" s="10">
        <v>80.56</v>
      </c>
      <c r="H46" s="11" t="s">
        <v>39</v>
      </c>
    </row>
    <row r="47" spans="1:8" x14ac:dyDescent="0.2">
      <c r="A47" s="64" t="s">
        <v>16</v>
      </c>
      <c r="B47" s="7" t="s">
        <v>42</v>
      </c>
      <c r="C47" s="8">
        <v>180</v>
      </c>
      <c r="D47" s="9">
        <v>5.76</v>
      </c>
      <c r="E47" s="9">
        <v>10.26</v>
      </c>
      <c r="F47" s="9">
        <v>32.18</v>
      </c>
      <c r="G47" s="10">
        <v>244.08</v>
      </c>
      <c r="H47" s="11" t="s">
        <v>41</v>
      </c>
    </row>
    <row r="48" spans="1:8" x14ac:dyDescent="0.2">
      <c r="A48" s="64" t="s">
        <v>16</v>
      </c>
      <c r="B48" s="7" t="s">
        <v>73</v>
      </c>
      <c r="C48" s="8">
        <v>100</v>
      </c>
      <c r="D48" s="9">
        <v>15</v>
      </c>
      <c r="E48" s="9">
        <v>10.71</v>
      </c>
      <c r="F48" s="9">
        <v>20.399999999999999</v>
      </c>
      <c r="G48" s="10">
        <v>101.88</v>
      </c>
      <c r="H48" s="95" t="s">
        <v>77</v>
      </c>
    </row>
    <row r="49" spans="1:8" x14ac:dyDescent="0.2">
      <c r="A49" s="64" t="s">
        <v>16</v>
      </c>
      <c r="B49" s="7" t="s">
        <v>112</v>
      </c>
      <c r="C49" s="8">
        <v>200</v>
      </c>
      <c r="D49" s="9">
        <v>0.3</v>
      </c>
      <c r="E49" s="9">
        <v>0.2</v>
      </c>
      <c r="F49" s="9">
        <v>25.1</v>
      </c>
      <c r="G49" s="122">
        <v>103</v>
      </c>
      <c r="H49" s="123">
        <v>509</v>
      </c>
    </row>
    <row r="50" spans="1:8" x14ac:dyDescent="0.2">
      <c r="A50" s="64" t="s">
        <v>16</v>
      </c>
      <c r="B50" s="7" t="s">
        <v>13</v>
      </c>
      <c r="C50" s="8">
        <v>20</v>
      </c>
      <c r="D50" s="9">
        <v>1.32</v>
      </c>
      <c r="E50" s="9">
        <v>0.24</v>
      </c>
      <c r="F50" s="9">
        <v>13.36</v>
      </c>
      <c r="G50" s="10">
        <v>34.799999999999997</v>
      </c>
      <c r="H50" s="11" t="s">
        <v>12</v>
      </c>
    </row>
    <row r="51" spans="1:8" x14ac:dyDescent="0.2">
      <c r="A51" s="64" t="s">
        <v>16</v>
      </c>
      <c r="B51" s="7" t="s">
        <v>15</v>
      </c>
      <c r="C51" s="70">
        <v>20</v>
      </c>
      <c r="D51" s="9">
        <v>0.78</v>
      </c>
      <c r="E51" s="9">
        <v>0.16</v>
      </c>
      <c r="F51" s="9">
        <v>0.84</v>
      </c>
      <c r="G51" s="10">
        <v>47</v>
      </c>
      <c r="H51" s="11" t="s">
        <v>14</v>
      </c>
    </row>
    <row r="52" spans="1:8" s="5" customFormat="1" x14ac:dyDescent="0.2">
      <c r="A52" s="134" t="s">
        <v>110</v>
      </c>
      <c r="B52" s="135"/>
      <c r="C52" s="66">
        <f>SUM(C45:C51)</f>
        <v>820</v>
      </c>
      <c r="D52" s="67">
        <f>SUM(D45:D51)</f>
        <v>25.28</v>
      </c>
      <c r="E52" s="67">
        <f>SUM(E45:E51)</f>
        <v>25.91</v>
      </c>
      <c r="F52" s="67">
        <f>SUM(F45:F51)</f>
        <v>108.89999999999999</v>
      </c>
      <c r="G52" s="67">
        <f>SUM(G45:G51)</f>
        <v>649.31999999999994</v>
      </c>
      <c r="H52" s="69"/>
    </row>
    <row r="53" spans="1:8" s="5" customFormat="1" ht="13.5" thickBot="1" x14ac:dyDescent="0.25">
      <c r="A53" s="143" t="s">
        <v>21</v>
      </c>
      <c r="B53" s="144"/>
      <c r="C53" s="71">
        <f>SUM(C52,C44)</f>
        <v>1380</v>
      </c>
      <c r="D53" s="72">
        <f>SUM(D52,D44)</f>
        <v>45.42</v>
      </c>
      <c r="E53" s="72">
        <f>SUM(E52,E44)</f>
        <v>41.45</v>
      </c>
      <c r="F53" s="72">
        <f>SUM(F52,F44)</f>
        <v>187.5</v>
      </c>
      <c r="G53" s="72">
        <f>SUM(G52,G44)</f>
        <v>1184.92</v>
      </c>
      <c r="H53" s="74"/>
    </row>
    <row r="54" spans="1:8" s="5" customFormat="1" ht="12" customHeight="1" x14ac:dyDescent="0.2">
      <c r="A54" s="138" t="s">
        <v>43</v>
      </c>
      <c r="B54" s="139"/>
      <c r="C54" s="139"/>
      <c r="D54" s="139"/>
      <c r="E54" s="139"/>
      <c r="F54" s="139"/>
      <c r="G54" s="139"/>
      <c r="H54" s="140"/>
    </row>
    <row r="55" spans="1:8" ht="12" customHeight="1" x14ac:dyDescent="0.2">
      <c r="A55" s="64" t="s">
        <v>7</v>
      </c>
      <c r="B55" s="7" t="s">
        <v>10</v>
      </c>
      <c r="C55" s="8">
        <v>20</v>
      </c>
      <c r="D55" s="9">
        <v>0.1</v>
      </c>
      <c r="E55" s="9">
        <v>16.5</v>
      </c>
      <c r="F55" s="9">
        <v>0.16</v>
      </c>
      <c r="G55" s="10">
        <v>149.6</v>
      </c>
      <c r="H55" s="11" t="s">
        <v>9</v>
      </c>
    </row>
    <row r="56" spans="1:8" ht="12" customHeight="1" x14ac:dyDescent="0.2">
      <c r="A56" s="64"/>
      <c r="B56" s="7" t="s">
        <v>8</v>
      </c>
      <c r="C56" s="70">
        <v>20</v>
      </c>
      <c r="D56" s="9">
        <v>5.2</v>
      </c>
      <c r="E56" s="9">
        <v>5.3</v>
      </c>
      <c r="F56" s="9">
        <v>0.7</v>
      </c>
      <c r="G56" s="10">
        <v>71.12</v>
      </c>
      <c r="H56" s="11">
        <v>100</v>
      </c>
    </row>
    <row r="57" spans="1:8" ht="12" customHeight="1" x14ac:dyDescent="0.2">
      <c r="A57" s="64"/>
      <c r="B57" s="7" t="s">
        <v>69</v>
      </c>
      <c r="C57" s="8">
        <v>250</v>
      </c>
      <c r="D57" s="9">
        <v>8.3699999999999992</v>
      </c>
      <c r="E57" s="9">
        <v>7.17</v>
      </c>
      <c r="F57" s="9">
        <v>37.869999999999997</v>
      </c>
      <c r="G57" s="10">
        <v>249.25</v>
      </c>
      <c r="H57" s="11">
        <v>2.4</v>
      </c>
    </row>
    <row r="58" spans="1:8" ht="12" customHeight="1" x14ac:dyDescent="0.2">
      <c r="A58" s="64"/>
      <c r="B58" s="7" t="s">
        <v>70</v>
      </c>
      <c r="C58" s="8">
        <v>200</v>
      </c>
      <c r="D58" s="9">
        <v>0</v>
      </c>
      <c r="E58" s="9">
        <v>0</v>
      </c>
      <c r="F58" s="9">
        <v>22.4</v>
      </c>
      <c r="G58" s="10">
        <v>90</v>
      </c>
      <c r="H58" s="11">
        <v>3</v>
      </c>
    </row>
    <row r="59" spans="1:8" ht="12" customHeight="1" x14ac:dyDescent="0.2">
      <c r="A59" s="64"/>
      <c r="B59" s="12" t="s">
        <v>13</v>
      </c>
      <c r="C59" s="8">
        <v>30</v>
      </c>
      <c r="D59" s="9">
        <v>1.98</v>
      </c>
      <c r="E59" s="9">
        <v>0.36</v>
      </c>
      <c r="F59" s="9">
        <v>10.02</v>
      </c>
      <c r="G59" s="10">
        <v>52.2</v>
      </c>
      <c r="H59" s="11" t="s">
        <v>12</v>
      </c>
    </row>
    <row r="60" spans="1:8" ht="12" customHeight="1" x14ac:dyDescent="0.2">
      <c r="A60" s="64" t="s">
        <v>7</v>
      </c>
      <c r="B60" s="12" t="s">
        <v>28</v>
      </c>
      <c r="C60" s="8">
        <v>30</v>
      </c>
      <c r="D60" s="9">
        <v>2.25</v>
      </c>
      <c r="E60" s="9">
        <v>0.87</v>
      </c>
      <c r="F60" s="9">
        <v>15.42</v>
      </c>
      <c r="G60" s="10">
        <v>78.599999999999994</v>
      </c>
      <c r="H60" s="11" t="s">
        <v>27</v>
      </c>
    </row>
    <row r="61" spans="1:8" s="5" customFormat="1" ht="12" customHeight="1" x14ac:dyDescent="0.2">
      <c r="A61" s="141" t="s">
        <v>110</v>
      </c>
      <c r="B61" s="142"/>
      <c r="C61" s="66">
        <f>SUM(C55:C60)</f>
        <v>550</v>
      </c>
      <c r="D61" s="67">
        <f>SUM(D55:D60)</f>
        <v>17.899999999999999</v>
      </c>
      <c r="E61" s="67">
        <f>SUM(E55:E60)</f>
        <v>30.2</v>
      </c>
      <c r="F61" s="67">
        <f>SUM(F55:F60)</f>
        <v>86.57</v>
      </c>
      <c r="G61" s="67">
        <f>SUM(G55:G60)</f>
        <v>690.7700000000001</v>
      </c>
      <c r="H61" s="69"/>
    </row>
    <row r="62" spans="1:8" ht="12" customHeight="1" x14ac:dyDescent="0.2">
      <c r="A62" s="64" t="s">
        <v>16</v>
      </c>
      <c r="B62" s="7" t="s">
        <v>66</v>
      </c>
      <c r="C62" s="8">
        <v>100</v>
      </c>
      <c r="D62" s="9">
        <v>1.5</v>
      </c>
      <c r="E62" s="9">
        <v>5.5</v>
      </c>
      <c r="F62" s="9">
        <v>8.4</v>
      </c>
      <c r="G62" s="10">
        <v>89</v>
      </c>
      <c r="H62" s="11">
        <v>50</v>
      </c>
    </row>
    <row r="63" spans="1:8" ht="12" customHeight="1" x14ac:dyDescent="0.2">
      <c r="A63" s="64" t="s">
        <v>16</v>
      </c>
      <c r="B63" s="7" t="s">
        <v>113</v>
      </c>
      <c r="C63" s="70">
        <v>250</v>
      </c>
      <c r="D63" s="9">
        <v>3.1</v>
      </c>
      <c r="E63" s="9">
        <v>4.5</v>
      </c>
      <c r="F63" s="9">
        <v>13.02</v>
      </c>
      <c r="G63" s="10">
        <v>106.41</v>
      </c>
      <c r="H63" s="11">
        <v>161</v>
      </c>
    </row>
    <row r="64" spans="1:8" ht="12" customHeight="1" x14ac:dyDescent="0.2">
      <c r="A64" s="64" t="s">
        <v>16</v>
      </c>
      <c r="B64" s="7" t="s">
        <v>89</v>
      </c>
      <c r="C64" s="70">
        <v>200</v>
      </c>
      <c r="D64" s="9">
        <v>14.55</v>
      </c>
      <c r="E64" s="9">
        <v>14.87</v>
      </c>
      <c r="F64" s="9">
        <v>39.11</v>
      </c>
      <c r="G64" s="10">
        <v>348.56</v>
      </c>
      <c r="H64" s="11">
        <v>370</v>
      </c>
    </row>
    <row r="65" spans="1:8" ht="12" customHeight="1" x14ac:dyDescent="0.2">
      <c r="A65" s="64" t="s">
        <v>16</v>
      </c>
      <c r="B65" s="7" t="s">
        <v>74</v>
      </c>
      <c r="C65" s="8">
        <v>200</v>
      </c>
      <c r="D65" s="9">
        <v>0</v>
      </c>
      <c r="E65" s="9">
        <v>0</v>
      </c>
      <c r="F65" s="9">
        <v>18.399999999999999</v>
      </c>
      <c r="G65" s="10">
        <v>74</v>
      </c>
      <c r="H65" s="11" t="s">
        <v>38</v>
      </c>
    </row>
    <row r="66" spans="1:8" ht="12" customHeight="1" x14ac:dyDescent="0.2">
      <c r="A66" s="64" t="s">
        <v>16</v>
      </c>
      <c r="B66" s="7" t="s">
        <v>15</v>
      </c>
      <c r="C66" s="70">
        <v>40</v>
      </c>
      <c r="D66" s="9">
        <v>1.56</v>
      </c>
      <c r="E66" s="9">
        <v>0.32</v>
      </c>
      <c r="F66" s="9">
        <v>1.68</v>
      </c>
      <c r="G66" s="10">
        <v>94</v>
      </c>
      <c r="H66" s="11" t="s">
        <v>14</v>
      </c>
    </row>
    <row r="67" spans="1:8" ht="12" customHeight="1" x14ac:dyDescent="0.2">
      <c r="A67" s="64" t="s">
        <v>16</v>
      </c>
      <c r="B67" s="7" t="s">
        <v>13</v>
      </c>
      <c r="C67" s="8">
        <v>20</v>
      </c>
      <c r="D67" s="9">
        <v>1.32</v>
      </c>
      <c r="E67" s="9">
        <v>0.24</v>
      </c>
      <c r="F67" s="9">
        <v>13.36</v>
      </c>
      <c r="G67" s="10">
        <v>34.799999999999997</v>
      </c>
      <c r="H67" s="11" t="s">
        <v>12</v>
      </c>
    </row>
    <row r="68" spans="1:8" s="5" customFormat="1" ht="12" customHeight="1" x14ac:dyDescent="0.2">
      <c r="A68" s="141" t="s">
        <v>110</v>
      </c>
      <c r="B68" s="142"/>
      <c r="C68" s="66">
        <f>SUM(C62:C67)</f>
        <v>810</v>
      </c>
      <c r="D68" s="67">
        <f>SUM(D62:D67)</f>
        <v>22.029999999999998</v>
      </c>
      <c r="E68" s="67">
        <f>SUM(E62:E67)</f>
        <v>25.429999999999996</v>
      </c>
      <c r="F68" s="67">
        <f>SUM(F62:F67)</f>
        <v>93.970000000000013</v>
      </c>
      <c r="G68" s="68">
        <f>SUM(G62:G67)</f>
        <v>746.77</v>
      </c>
      <c r="H68" s="69"/>
    </row>
    <row r="69" spans="1:8" s="5" customFormat="1" ht="12" customHeight="1" thickBot="1" x14ac:dyDescent="0.25">
      <c r="A69" s="143" t="s">
        <v>21</v>
      </c>
      <c r="B69" s="144"/>
      <c r="C69" s="71">
        <f>SUM(C68,C61)</f>
        <v>1360</v>
      </c>
      <c r="D69" s="72">
        <f>SUM(D68,D61)</f>
        <v>39.929999999999993</v>
      </c>
      <c r="E69" s="72">
        <f>SUM(E68,E61)</f>
        <v>55.629999999999995</v>
      </c>
      <c r="F69" s="72">
        <f>SUM(F68,F61)</f>
        <v>180.54000000000002</v>
      </c>
      <c r="G69" s="72">
        <f>SUM(G68,G61)</f>
        <v>1437.54</v>
      </c>
      <c r="H69" s="74"/>
    </row>
    <row r="70" spans="1:8" s="5" customFormat="1" ht="10.5" customHeight="1" x14ac:dyDescent="0.2">
      <c r="A70" s="138" t="s">
        <v>47</v>
      </c>
      <c r="B70" s="139"/>
      <c r="C70" s="139"/>
      <c r="D70" s="139"/>
      <c r="E70" s="139"/>
      <c r="F70" s="139"/>
      <c r="G70" s="139"/>
      <c r="H70" s="140"/>
    </row>
    <row r="71" spans="1:8" ht="12" customHeight="1" x14ac:dyDescent="0.2">
      <c r="A71" s="64" t="s">
        <v>7</v>
      </c>
      <c r="B71" s="7" t="s">
        <v>94</v>
      </c>
      <c r="C71" s="8">
        <v>120</v>
      </c>
      <c r="D71" s="9">
        <v>8.1999999999999993</v>
      </c>
      <c r="E71" s="9">
        <v>6.5</v>
      </c>
      <c r="F71" s="9">
        <v>21.26</v>
      </c>
      <c r="G71" s="10">
        <v>176</v>
      </c>
      <c r="H71" s="11">
        <v>1118</v>
      </c>
    </row>
    <row r="72" spans="1:8" ht="12" customHeight="1" x14ac:dyDescent="0.2">
      <c r="A72" s="64" t="s">
        <v>7</v>
      </c>
      <c r="B72" s="7" t="s">
        <v>114</v>
      </c>
      <c r="C72" s="70">
        <v>230</v>
      </c>
      <c r="D72" s="9">
        <v>7.13</v>
      </c>
      <c r="E72" s="9">
        <v>11.04</v>
      </c>
      <c r="F72" s="9">
        <v>31.05</v>
      </c>
      <c r="G72" s="10">
        <v>252.08</v>
      </c>
      <c r="H72" s="11">
        <v>625</v>
      </c>
    </row>
    <row r="73" spans="1:8" ht="12" customHeight="1" x14ac:dyDescent="0.2">
      <c r="A73" s="64" t="s">
        <v>7</v>
      </c>
      <c r="B73" s="7" t="s">
        <v>50</v>
      </c>
      <c r="C73" s="8">
        <v>200</v>
      </c>
      <c r="D73" s="9">
        <v>0.1</v>
      </c>
      <c r="E73" s="9">
        <v>0</v>
      </c>
      <c r="F73" s="9">
        <v>15.2</v>
      </c>
      <c r="G73" s="10">
        <v>61</v>
      </c>
      <c r="H73" s="11">
        <v>494</v>
      </c>
    </row>
    <row r="74" spans="1:8" ht="12" customHeight="1" x14ac:dyDescent="0.2">
      <c r="A74" s="64" t="s">
        <v>7</v>
      </c>
      <c r="B74" s="7" t="s">
        <v>13</v>
      </c>
      <c r="C74" s="8">
        <v>20</v>
      </c>
      <c r="D74" s="9">
        <v>1.32</v>
      </c>
      <c r="E74" s="9">
        <v>0.24</v>
      </c>
      <c r="F74" s="9">
        <v>13.36</v>
      </c>
      <c r="G74" s="10">
        <v>34.799999999999997</v>
      </c>
      <c r="H74" s="11" t="s">
        <v>12</v>
      </c>
    </row>
    <row r="75" spans="1:8" s="5" customFormat="1" ht="12" customHeight="1" x14ac:dyDescent="0.2">
      <c r="A75" s="141" t="s">
        <v>110</v>
      </c>
      <c r="B75" s="142"/>
      <c r="C75" s="66">
        <f>SUM(C71:C74)</f>
        <v>570</v>
      </c>
      <c r="D75" s="67">
        <f>SUM(D71:D74)</f>
        <v>16.749999999999996</v>
      </c>
      <c r="E75" s="67">
        <v>14.92</v>
      </c>
      <c r="F75" s="67">
        <v>67.53</v>
      </c>
      <c r="G75" s="68">
        <v>454.4</v>
      </c>
      <c r="H75" s="69"/>
    </row>
    <row r="76" spans="1:8" ht="12" customHeight="1" x14ac:dyDescent="0.2">
      <c r="A76" s="64" t="s">
        <v>16</v>
      </c>
      <c r="B76" s="7" t="s">
        <v>52</v>
      </c>
      <c r="C76" s="8">
        <v>100</v>
      </c>
      <c r="D76" s="9">
        <v>3.15</v>
      </c>
      <c r="E76" s="9">
        <v>3.7</v>
      </c>
      <c r="F76" s="9">
        <v>6.4</v>
      </c>
      <c r="G76" s="10">
        <v>72</v>
      </c>
      <c r="H76" s="11" t="s">
        <v>51</v>
      </c>
    </row>
    <row r="77" spans="1:8" ht="12" customHeight="1" x14ac:dyDescent="0.2">
      <c r="A77" s="64" t="s">
        <v>16</v>
      </c>
      <c r="B77" s="7" t="s">
        <v>115</v>
      </c>
      <c r="C77" s="8">
        <v>200</v>
      </c>
      <c r="D77" s="9">
        <v>1.64</v>
      </c>
      <c r="E77" s="9">
        <v>4.18</v>
      </c>
      <c r="F77" s="9">
        <v>12.46</v>
      </c>
      <c r="G77" s="10">
        <v>94.22</v>
      </c>
      <c r="H77" s="11">
        <v>155</v>
      </c>
    </row>
    <row r="78" spans="1:8" ht="12" customHeight="1" x14ac:dyDescent="0.2">
      <c r="A78" s="64" t="s">
        <v>16</v>
      </c>
      <c r="B78" s="7" t="s">
        <v>65</v>
      </c>
      <c r="C78" s="8">
        <v>180</v>
      </c>
      <c r="D78" s="9">
        <v>3.6</v>
      </c>
      <c r="E78" s="9">
        <v>9.6199999999999992</v>
      </c>
      <c r="F78" s="9">
        <v>17.690000000000001</v>
      </c>
      <c r="G78" s="10">
        <v>162</v>
      </c>
      <c r="H78" s="11">
        <v>195</v>
      </c>
    </row>
    <row r="79" spans="1:8" ht="12" customHeight="1" x14ac:dyDescent="0.2">
      <c r="A79" s="64" t="s">
        <v>16</v>
      </c>
      <c r="B79" s="7" t="s">
        <v>116</v>
      </c>
      <c r="C79" s="8">
        <v>100</v>
      </c>
      <c r="D79" s="9">
        <v>18.350000000000001</v>
      </c>
      <c r="E79" s="9">
        <v>17.5</v>
      </c>
      <c r="F79" s="9">
        <v>14.3</v>
      </c>
      <c r="G79" s="10">
        <v>285.89999999999998</v>
      </c>
      <c r="H79" s="11">
        <v>381</v>
      </c>
    </row>
    <row r="80" spans="1:8" ht="12" customHeight="1" x14ac:dyDescent="0.2">
      <c r="A80" s="64" t="s">
        <v>16</v>
      </c>
      <c r="B80" s="7" t="s">
        <v>34</v>
      </c>
      <c r="C80" s="8">
        <v>200</v>
      </c>
      <c r="D80" s="9">
        <v>0.5</v>
      </c>
      <c r="E80" s="9">
        <v>0</v>
      </c>
      <c r="F80" s="9">
        <v>27</v>
      </c>
      <c r="G80" s="10">
        <v>110</v>
      </c>
      <c r="H80" s="11">
        <v>508</v>
      </c>
    </row>
    <row r="81" spans="1:8" ht="12" customHeight="1" x14ac:dyDescent="0.2">
      <c r="A81" s="64" t="s">
        <v>16</v>
      </c>
      <c r="B81" s="7" t="s">
        <v>15</v>
      </c>
      <c r="C81" s="70">
        <v>20</v>
      </c>
      <c r="D81" s="9">
        <v>0.78</v>
      </c>
      <c r="E81" s="9">
        <v>0.16</v>
      </c>
      <c r="F81" s="9">
        <v>0.84</v>
      </c>
      <c r="G81" s="10">
        <v>47</v>
      </c>
      <c r="H81" s="11" t="s">
        <v>14</v>
      </c>
    </row>
    <row r="82" spans="1:8" ht="12" customHeight="1" x14ac:dyDescent="0.2">
      <c r="A82" s="64" t="s">
        <v>16</v>
      </c>
      <c r="B82" s="7" t="s">
        <v>13</v>
      </c>
      <c r="C82" s="8">
        <v>20</v>
      </c>
      <c r="D82" s="9">
        <v>1.32</v>
      </c>
      <c r="E82" s="9">
        <v>0.24</v>
      </c>
      <c r="F82" s="9">
        <v>13.36</v>
      </c>
      <c r="G82" s="10">
        <v>34.799999999999997</v>
      </c>
      <c r="H82" s="11" t="s">
        <v>12</v>
      </c>
    </row>
    <row r="83" spans="1:8" s="5" customFormat="1" ht="12" customHeight="1" x14ac:dyDescent="0.2">
      <c r="A83" s="141" t="s">
        <v>110</v>
      </c>
      <c r="B83" s="142"/>
      <c r="C83" s="66">
        <f>SUM(C76:C82)</f>
        <v>820</v>
      </c>
      <c r="D83" s="67">
        <f>SUM(D76:D82)</f>
        <v>29.340000000000003</v>
      </c>
      <c r="E83" s="67">
        <f>SUM(E76:E82)</f>
        <v>35.4</v>
      </c>
      <c r="F83" s="67">
        <f>SUM(F76:F82)</f>
        <v>92.05</v>
      </c>
      <c r="G83" s="68">
        <v>768.62</v>
      </c>
      <c r="H83" s="69"/>
    </row>
    <row r="84" spans="1:8" s="5" customFormat="1" ht="12" customHeight="1" thickBot="1" x14ac:dyDescent="0.25">
      <c r="A84" s="143" t="s">
        <v>21</v>
      </c>
      <c r="B84" s="144"/>
      <c r="C84" s="71">
        <f>SUM(C83,C75)</f>
        <v>1390</v>
      </c>
      <c r="D84" s="72">
        <f>SUM(D83,D75)</f>
        <v>46.09</v>
      </c>
      <c r="E84" s="72">
        <f>SUM(E83,E75)</f>
        <v>50.32</v>
      </c>
      <c r="F84" s="72">
        <f>SUM(F83,F75)</f>
        <v>159.57999999999998</v>
      </c>
      <c r="G84" s="73">
        <v>1223.02</v>
      </c>
      <c r="H84" s="74"/>
    </row>
    <row r="85" spans="1:8" s="5" customFormat="1" ht="15" customHeight="1" x14ac:dyDescent="0.2">
      <c r="A85" s="138" t="s">
        <v>53</v>
      </c>
      <c r="B85" s="139"/>
      <c r="C85" s="139"/>
      <c r="D85" s="139"/>
      <c r="E85" s="139"/>
      <c r="F85" s="139"/>
      <c r="G85" s="139"/>
      <c r="H85" s="140"/>
    </row>
    <row r="86" spans="1:8" ht="12" customHeight="1" x14ac:dyDescent="0.2">
      <c r="A86" s="64" t="s">
        <v>7</v>
      </c>
      <c r="B86" s="7" t="s">
        <v>117</v>
      </c>
      <c r="C86" s="70">
        <v>250</v>
      </c>
      <c r="D86" s="9">
        <v>10.6</v>
      </c>
      <c r="E86" s="9">
        <v>9.39</v>
      </c>
      <c r="F86" s="9">
        <v>39.36</v>
      </c>
      <c r="G86" s="10">
        <v>321.85000000000002</v>
      </c>
      <c r="H86" s="11">
        <v>247</v>
      </c>
    </row>
    <row r="87" spans="1:8" ht="12" customHeight="1" x14ac:dyDescent="0.2">
      <c r="A87" s="64" t="s">
        <v>7</v>
      </c>
      <c r="B87" s="7" t="s">
        <v>8</v>
      </c>
      <c r="C87" s="70">
        <v>20</v>
      </c>
      <c r="D87" s="9">
        <v>5.2</v>
      </c>
      <c r="E87" s="9">
        <v>5.3</v>
      </c>
      <c r="F87" s="9">
        <v>0.7</v>
      </c>
      <c r="G87" s="10">
        <v>71.12</v>
      </c>
      <c r="H87" s="11">
        <v>100</v>
      </c>
    </row>
    <row r="88" spans="1:8" ht="12" customHeight="1" x14ac:dyDescent="0.2">
      <c r="A88" s="64"/>
      <c r="B88" s="7" t="s">
        <v>10</v>
      </c>
      <c r="C88" s="8">
        <v>20</v>
      </c>
      <c r="D88" s="9">
        <v>0.1</v>
      </c>
      <c r="E88" s="9">
        <v>16.5</v>
      </c>
      <c r="F88" s="9">
        <v>0.16</v>
      </c>
      <c r="G88" s="10">
        <v>149.6</v>
      </c>
      <c r="H88" s="11" t="s">
        <v>9</v>
      </c>
    </row>
    <row r="89" spans="1:8" ht="12" customHeight="1" x14ac:dyDescent="0.2">
      <c r="A89" s="64" t="s">
        <v>7</v>
      </c>
      <c r="B89" s="12" t="s">
        <v>13</v>
      </c>
      <c r="C89" s="8">
        <v>30</v>
      </c>
      <c r="D89" s="9">
        <v>1.98</v>
      </c>
      <c r="E89" s="9">
        <v>0.36</v>
      </c>
      <c r="F89" s="9">
        <v>10.02</v>
      </c>
      <c r="G89" s="10">
        <v>52.2</v>
      </c>
      <c r="H89" s="11" t="s">
        <v>12</v>
      </c>
    </row>
    <row r="90" spans="1:8" ht="12" customHeight="1" x14ac:dyDescent="0.2">
      <c r="A90" s="64" t="s">
        <v>7</v>
      </c>
      <c r="B90" s="12" t="s">
        <v>28</v>
      </c>
      <c r="C90" s="8">
        <v>30</v>
      </c>
      <c r="D90" s="9">
        <v>2.25</v>
      </c>
      <c r="E90" s="9">
        <v>0.87</v>
      </c>
      <c r="F90" s="9">
        <v>15.42</v>
      </c>
      <c r="G90" s="10">
        <v>78.599999999999994</v>
      </c>
      <c r="H90" s="11" t="s">
        <v>27</v>
      </c>
    </row>
    <row r="91" spans="1:8" ht="12" customHeight="1" x14ac:dyDescent="0.2">
      <c r="A91" s="64" t="s">
        <v>7</v>
      </c>
      <c r="B91" s="7" t="s">
        <v>11</v>
      </c>
      <c r="C91" s="8">
        <v>200</v>
      </c>
      <c r="D91" s="9">
        <v>0.1</v>
      </c>
      <c r="E91" s="9">
        <v>0</v>
      </c>
      <c r="F91" s="9">
        <v>15</v>
      </c>
      <c r="G91" s="10">
        <v>60</v>
      </c>
      <c r="H91" s="11">
        <v>493</v>
      </c>
    </row>
    <row r="92" spans="1:8" s="5" customFormat="1" ht="12" customHeight="1" x14ac:dyDescent="0.2">
      <c r="A92" s="141" t="s">
        <v>110</v>
      </c>
      <c r="B92" s="142"/>
      <c r="C92" s="66">
        <f>SUM(C86:C91)</f>
        <v>550</v>
      </c>
      <c r="D92" s="67">
        <f>SUM(D86:D91)</f>
        <v>20.23</v>
      </c>
      <c r="E92" s="67">
        <f>SUM(E86:E91)</f>
        <v>32.42</v>
      </c>
      <c r="F92" s="67">
        <f>SUM(F86:F91)</f>
        <v>80.66</v>
      </c>
      <c r="G92" s="68">
        <v>504.61</v>
      </c>
      <c r="H92" s="69"/>
    </row>
    <row r="93" spans="1:8" ht="12" customHeight="1" x14ac:dyDescent="0.2">
      <c r="A93" s="64" t="s">
        <v>16</v>
      </c>
      <c r="B93" s="12" t="s">
        <v>91</v>
      </c>
      <c r="C93" s="8">
        <v>100</v>
      </c>
      <c r="D93" s="9">
        <v>1.1000000000000001</v>
      </c>
      <c r="E93" s="9">
        <v>0.1</v>
      </c>
      <c r="F93" s="9">
        <v>20</v>
      </c>
      <c r="G93" s="10">
        <v>20</v>
      </c>
      <c r="H93" s="11">
        <v>107</v>
      </c>
    </row>
    <row r="94" spans="1:8" ht="12" customHeight="1" x14ac:dyDescent="0.2">
      <c r="A94" s="64" t="s">
        <v>16</v>
      </c>
      <c r="B94" s="7" t="s">
        <v>118</v>
      </c>
      <c r="C94" s="8">
        <v>200</v>
      </c>
      <c r="D94" s="9">
        <v>4.57</v>
      </c>
      <c r="E94" s="9">
        <v>3.01</v>
      </c>
      <c r="F94" s="9">
        <v>17.54</v>
      </c>
      <c r="G94" s="10">
        <v>115.92</v>
      </c>
      <c r="H94" s="11">
        <v>144</v>
      </c>
    </row>
    <row r="95" spans="1:8" ht="12" customHeight="1" x14ac:dyDescent="0.2">
      <c r="A95" s="64" t="s">
        <v>16</v>
      </c>
      <c r="B95" s="7" t="s">
        <v>54</v>
      </c>
      <c r="C95" s="70">
        <v>100</v>
      </c>
      <c r="D95" s="9">
        <v>20.6</v>
      </c>
      <c r="E95" s="9">
        <v>25.3</v>
      </c>
      <c r="F95" s="9">
        <v>2.54</v>
      </c>
      <c r="G95" s="10">
        <v>320.35000000000002</v>
      </c>
      <c r="H95" s="11">
        <v>405</v>
      </c>
    </row>
    <row r="96" spans="1:8" ht="12" customHeight="1" x14ac:dyDescent="0.2">
      <c r="A96" s="64" t="s">
        <v>16</v>
      </c>
      <c r="B96" s="7" t="s">
        <v>119</v>
      </c>
      <c r="C96" s="8">
        <v>180</v>
      </c>
      <c r="D96" s="9">
        <v>9.9</v>
      </c>
      <c r="E96" s="9">
        <v>4.45</v>
      </c>
      <c r="F96" s="9">
        <v>44.44</v>
      </c>
      <c r="G96" s="10">
        <v>258.97000000000003</v>
      </c>
      <c r="H96" s="11">
        <v>237</v>
      </c>
    </row>
    <row r="97" spans="1:8" ht="12" customHeight="1" x14ac:dyDescent="0.2">
      <c r="A97" s="64" t="s">
        <v>16</v>
      </c>
      <c r="B97" s="7" t="s">
        <v>67</v>
      </c>
      <c r="C97" s="8">
        <v>200</v>
      </c>
      <c r="D97" s="9">
        <v>0.5</v>
      </c>
      <c r="E97" s="9">
        <v>0.2</v>
      </c>
      <c r="F97" s="9">
        <v>23.1</v>
      </c>
      <c r="G97" s="10">
        <v>96</v>
      </c>
      <c r="H97" s="11">
        <v>507</v>
      </c>
    </row>
    <row r="98" spans="1:8" ht="12" customHeight="1" x14ac:dyDescent="0.2">
      <c r="A98" s="64" t="s">
        <v>16</v>
      </c>
      <c r="B98" s="7" t="s">
        <v>15</v>
      </c>
      <c r="C98" s="70">
        <v>20</v>
      </c>
      <c r="D98" s="9">
        <v>0.78</v>
      </c>
      <c r="E98" s="9">
        <v>0.16</v>
      </c>
      <c r="F98" s="9">
        <v>0.84</v>
      </c>
      <c r="G98" s="10">
        <v>47</v>
      </c>
      <c r="H98" s="11" t="s">
        <v>14</v>
      </c>
    </row>
    <row r="99" spans="1:8" ht="12" customHeight="1" x14ac:dyDescent="0.2">
      <c r="A99" s="64" t="s">
        <v>16</v>
      </c>
      <c r="B99" s="7" t="s">
        <v>13</v>
      </c>
      <c r="C99" s="70">
        <v>20</v>
      </c>
      <c r="D99" s="9">
        <v>1.32</v>
      </c>
      <c r="E99" s="9">
        <v>0.24</v>
      </c>
      <c r="F99" s="9">
        <v>6.68</v>
      </c>
      <c r="G99" s="10">
        <v>34.799999999999997</v>
      </c>
      <c r="H99" s="11" t="s">
        <v>12</v>
      </c>
    </row>
    <row r="100" spans="1:8" s="5" customFormat="1" ht="12" customHeight="1" x14ac:dyDescent="0.2">
      <c r="A100" s="141" t="s">
        <v>110</v>
      </c>
      <c r="B100" s="142"/>
      <c r="C100" s="66">
        <f>SUM(C93:C99)</f>
        <v>820</v>
      </c>
      <c r="D100" s="67">
        <f>SUM(D93:D99)</f>
        <v>38.770000000000003</v>
      </c>
      <c r="E100" s="67">
        <f>SUM(E93:E99)</f>
        <v>33.46</v>
      </c>
      <c r="F100" s="67">
        <f>SUM(F93:F99)</f>
        <v>115.14000000000001</v>
      </c>
      <c r="G100" s="68">
        <v>765.17</v>
      </c>
      <c r="H100" s="69"/>
    </row>
    <row r="101" spans="1:8" s="5" customFormat="1" ht="12" customHeight="1" thickBot="1" x14ac:dyDescent="0.25">
      <c r="A101" s="143" t="s">
        <v>21</v>
      </c>
      <c r="B101" s="144"/>
      <c r="C101" s="71">
        <f>SUM(C100,C92)</f>
        <v>1370</v>
      </c>
      <c r="D101" s="72">
        <f>SUM(D100,D92)</f>
        <v>59</v>
      </c>
      <c r="E101" s="72">
        <f>SUM(E100,E92)</f>
        <v>65.88</v>
      </c>
      <c r="F101" s="72">
        <f>SUM(F100,F92)</f>
        <v>195.8</v>
      </c>
      <c r="G101" s="73">
        <v>1269.78</v>
      </c>
      <c r="H101" s="74"/>
    </row>
    <row r="102" spans="1:8" s="5" customFormat="1" ht="12" customHeight="1" thickBot="1" x14ac:dyDescent="0.25">
      <c r="A102" s="138" t="s">
        <v>55</v>
      </c>
      <c r="B102" s="139"/>
      <c r="C102" s="139"/>
      <c r="D102" s="139"/>
      <c r="E102" s="139"/>
      <c r="F102" s="139"/>
      <c r="G102" s="139"/>
      <c r="H102" s="140"/>
    </row>
    <row r="103" spans="1:8" ht="12" customHeight="1" x14ac:dyDescent="0.2">
      <c r="A103" s="64" t="s">
        <v>7</v>
      </c>
      <c r="B103" s="75" t="s">
        <v>24</v>
      </c>
      <c r="C103" s="76">
        <v>125</v>
      </c>
      <c r="D103" s="77">
        <v>3.62</v>
      </c>
      <c r="E103" s="77">
        <v>3.12</v>
      </c>
      <c r="F103" s="77">
        <v>22.87</v>
      </c>
      <c r="G103" s="78">
        <v>134.12</v>
      </c>
      <c r="H103" s="79" t="s">
        <v>23</v>
      </c>
    </row>
    <row r="104" spans="1:8" ht="12" customHeight="1" x14ac:dyDescent="0.2">
      <c r="A104" s="64" t="s">
        <v>7</v>
      </c>
      <c r="B104" s="7" t="s">
        <v>26</v>
      </c>
      <c r="C104" s="70">
        <v>230</v>
      </c>
      <c r="D104" s="9">
        <v>6.37</v>
      </c>
      <c r="E104" s="9">
        <v>9.9</v>
      </c>
      <c r="F104" s="9">
        <v>37.26</v>
      </c>
      <c r="G104" s="10">
        <v>263.81</v>
      </c>
      <c r="H104" s="11">
        <v>268</v>
      </c>
    </row>
    <row r="105" spans="1:8" ht="12" customHeight="1" x14ac:dyDescent="0.2">
      <c r="A105" s="64" t="s">
        <v>7</v>
      </c>
      <c r="B105" s="7" t="s">
        <v>76</v>
      </c>
      <c r="C105" s="70">
        <v>200</v>
      </c>
      <c r="D105" s="9">
        <v>0.4</v>
      </c>
      <c r="E105" s="9">
        <v>0</v>
      </c>
      <c r="F105" s="9">
        <v>20</v>
      </c>
      <c r="G105" s="10">
        <v>80</v>
      </c>
      <c r="H105" s="11">
        <v>616</v>
      </c>
    </row>
    <row r="106" spans="1:8" ht="12" customHeight="1" x14ac:dyDescent="0.2">
      <c r="A106" s="64" t="s">
        <v>7</v>
      </c>
      <c r="B106" s="7" t="s">
        <v>28</v>
      </c>
      <c r="C106" s="70">
        <v>20</v>
      </c>
      <c r="D106" s="9">
        <v>1.5</v>
      </c>
      <c r="E106" s="9">
        <v>0.57999999999999996</v>
      </c>
      <c r="F106" s="9">
        <v>10.28</v>
      </c>
      <c r="G106" s="10">
        <v>52.4</v>
      </c>
      <c r="H106" s="11" t="s">
        <v>27</v>
      </c>
    </row>
    <row r="107" spans="1:8" s="5" customFormat="1" ht="12" customHeight="1" x14ac:dyDescent="0.2">
      <c r="A107" s="141" t="s">
        <v>110</v>
      </c>
      <c r="B107" s="142"/>
      <c r="C107" s="66">
        <f>SUM(C103:C106)</f>
        <v>575</v>
      </c>
      <c r="D107" s="67">
        <f>SUM(D103:D106)</f>
        <v>11.89</v>
      </c>
      <c r="E107" s="67">
        <f>SUM(E103:E106)</f>
        <v>13.6</v>
      </c>
      <c r="F107" s="67">
        <f>SUM(F103:F106)</f>
        <v>90.41</v>
      </c>
      <c r="G107" s="67">
        <f>SUM(G103:G106)</f>
        <v>530.33000000000004</v>
      </c>
      <c r="H107" s="69"/>
    </row>
    <row r="108" spans="1:8" ht="12" customHeight="1" x14ac:dyDescent="0.2">
      <c r="A108" s="64" t="s">
        <v>16</v>
      </c>
      <c r="B108" s="12" t="s">
        <v>95</v>
      </c>
      <c r="C108" s="8">
        <v>100</v>
      </c>
      <c r="D108" s="9">
        <v>0.8</v>
      </c>
      <c r="E108" s="9">
        <v>0.1</v>
      </c>
      <c r="F108" s="9">
        <v>1.7</v>
      </c>
      <c r="G108" s="10">
        <v>13</v>
      </c>
      <c r="H108" s="11">
        <v>107</v>
      </c>
    </row>
    <row r="109" spans="1:8" ht="12" customHeight="1" x14ac:dyDescent="0.2">
      <c r="A109" s="64" t="s">
        <v>16</v>
      </c>
      <c r="B109" s="7" t="s">
        <v>111</v>
      </c>
      <c r="C109" s="8">
        <v>250</v>
      </c>
      <c r="D109" s="9">
        <v>1.07</v>
      </c>
      <c r="E109" s="9">
        <v>5.12</v>
      </c>
      <c r="F109" s="9">
        <v>7.06</v>
      </c>
      <c r="G109" s="10">
        <v>83.3</v>
      </c>
      <c r="H109" s="11">
        <v>142</v>
      </c>
    </row>
    <row r="110" spans="1:8" ht="12" customHeight="1" x14ac:dyDescent="0.2">
      <c r="A110" s="64" t="s">
        <v>16</v>
      </c>
      <c r="B110" s="12" t="s">
        <v>86</v>
      </c>
      <c r="C110" s="8">
        <v>200</v>
      </c>
      <c r="D110" s="9">
        <v>23.64</v>
      </c>
      <c r="E110" s="9">
        <v>21.1</v>
      </c>
      <c r="F110" s="9">
        <v>44.1</v>
      </c>
      <c r="G110" s="10">
        <v>344.54</v>
      </c>
      <c r="H110" s="11" t="s">
        <v>87</v>
      </c>
    </row>
    <row r="111" spans="1:8" ht="12" customHeight="1" x14ac:dyDescent="0.2">
      <c r="A111" s="64" t="s">
        <v>16</v>
      </c>
      <c r="B111" s="7" t="s">
        <v>15</v>
      </c>
      <c r="C111" s="70">
        <v>20</v>
      </c>
      <c r="D111" s="9">
        <v>0.78</v>
      </c>
      <c r="E111" s="9">
        <v>0.16</v>
      </c>
      <c r="F111" s="9">
        <v>0.84</v>
      </c>
      <c r="G111" s="10">
        <v>47</v>
      </c>
      <c r="H111" s="11" t="s">
        <v>14</v>
      </c>
    </row>
    <row r="112" spans="1:8" ht="12" customHeight="1" x14ac:dyDescent="0.2">
      <c r="A112" s="64" t="s">
        <v>16</v>
      </c>
      <c r="B112" s="12" t="s">
        <v>13</v>
      </c>
      <c r="C112" s="8">
        <v>30</v>
      </c>
      <c r="D112" s="9">
        <v>1.98</v>
      </c>
      <c r="E112" s="9">
        <v>0.36</v>
      </c>
      <c r="F112" s="9">
        <v>10.02</v>
      </c>
      <c r="G112" s="10">
        <v>52.2</v>
      </c>
      <c r="H112" s="11" t="s">
        <v>12</v>
      </c>
    </row>
    <row r="113" spans="1:8" ht="12" customHeight="1" x14ac:dyDescent="0.2">
      <c r="A113" s="64" t="s">
        <v>16</v>
      </c>
      <c r="B113" s="7" t="s">
        <v>56</v>
      </c>
      <c r="C113" s="8">
        <v>200</v>
      </c>
      <c r="D113" s="9">
        <v>0.7</v>
      </c>
      <c r="E113" s="9">
        <v>0.3</v>
      </c>
      <c r="F113" s="9">
        <v>22.8</v>
      </c>
      <c r="G113" s="10">
        <v>97</v>
      </c>
      <c r="H113" s="11">
        <v>519</v>
      </c>
    </row>
    <row r="114" spans="1:8" s="5" customFormat="1" ht="12" customHeight="1" x14ac:dyDescent="0.2">
      <c r="A114" s="141" t="s">
        <v>110</v>
      </c>
      <c r="B114" s="142"/>
      <c r="C114" s="66">
        <f>SUM(C108:C113)</f>
        <v>800</v>
      </c>
      <c r="D114" s="67">
        <f>SUM(D108:D113)</f>
        <v>28.970000000000002</v>
      </c>
      <c r="E114" s="67">
        <f>SUM(E108:E113)</f>
        <v>27.14</v>
      </c>
      <c r="F114" s="67">
        <f>SUM(F108:F113)</f>
        <v>86.52</v>
      </c>
      <c r="G114" s="67">
        <f>SUM(G108:G113)</f>
        <v>637.04000000000008</v>
      </c>
      <c r="H114" s="69"/>
    </row>
    <row r="115" spans="1:8" s="5" customFormat="1" ht="12" customHeight="1" thickBot="1" x14ac:dyDescent="0.25">
      <c r="A115" s="143" t="s">
        <v>21</v>
      </c>
      <c r="B115" s="144"/>
      <c r="C115" s="71">
        <f>SUM(C114,C107)</f>
        <v>1375</v>
      </c>
      <c r="D115" s="72">
        <f>SUM(D114,D107)</f>
        <v>40.86</v>
      </c>
      <c r="E115" s="72">
        <f>SUM(E114,E107)</f>
        <v>40.74</v>
      </c>
      <c r="F115" s="72">
        <f>SUM(F114,F107)</f>
        <v>176.93</v>
      </c>
      <c r="G115" s="72">
        <f>SUM(G114,G107)</f>
        <v>1167.3700000000001</v>
      </c>
      <c r="H115" s="74"/>
    </row>
    <row r="116" spans="1:8" s="5" customFormat="1" ht="12" customHeight="1" x14ac:dyDescent="0.2">
      <c r="A116" s="138" t="s">
        <v>57</v>
      </c>
      <c r="B116" s="139"/>
      <c r="C116" s="139"/>
      <c r="D116" s="139"/>
      <c r="E116" s="139"/>
      <c r="F116" s="139"/>
      <c r="G116" s="139"/>
      <c r="H116" s="140"/>
    </row>
    <row r="117" spans="1:8" ht="12" customHeight="1" x14ac:dyDescent="0.2">
      <c r="A117" s="64" t="s">
        <v>7</v>
      </c>
      <c r="B117" s="7" t="s">
        <v>94</v>
      </c>
      <c r="C117" s="8">
        <v>120</v>
      </c>
      <c r="D117" s="9">
        <v>8.1999999999999993</v>
      </c>
      <c r="E117" s="9">
        <v>6.5</v>
      </c>
      <c r="F117" s="9">
        <v>21.26</v>
      </c>
      <c r="G117" s="10">
        <v>176</v>
      </c>
      <c r="H117" s="11">
        <v>1118</v>
      </c>
    </row>
    <row r="118" spans="1:8" ht="12" customHeight="1" x14ac:dyDescent="0.2">
      <c r="A118" s="64"/>
      <c r="B118" s="7" t="s">
        <v>98</v>
      </c>
      <c r="C118" s="8">
        <v>200</v>
      </c>
      <c r="D118" s="9">
        <v>8.9700000000000006</v>
      </c>
      <c r="E118" s="9">
        <v>10.87</v>
      </c>
      <c r="F118" s="9">
        <v>41.17</v>
      </c>
      <c r="G118" s="10">
        <v>317.10000000000002</v>
      </c>
      <c r="H118" s="65">
        <v>267</v>
      </c>
    </row>
    <row r="119" spans="1:8" ht="12" customHeight="1" x14ac:dyDescent="0.2">
      <c r="A119" s="64" t="s">
        <v>7</v>
      </c>
      <c r="B119" s="7" t="s">
        <v>120</v>
      </c>
      <c r="C119" s="70">
        <v>200</v>
      </c>
      <c r="D119" s="9">
        <v>0.8</v>
      </c>
      <c r="E119" s="9">
        <v>0.2</v>
      </c>
      <c r="F119" s="9">
        <v>7.5</v>
      </c>
      <c r="G119" s="10">
        <v>38</v>
      </c>
      <c r="H119" s="11" t="s">
        <v>121</v>
      </c>
    </row>
    <row r="120" spans="1:8" ht="12" customHeight="1" x14ac:dyDescent="0.2">
      <c r="A120" s="64" t="s">
        <v>7</v>
      </c>
      <c r="B120" s="12" t="s">
        <v>13</v>
      </c>
      <c r="C120" s="8">
        <v>30</v>
      </c>
      <c r="D120" s="9">
        <v>1.98</v>
      </c>
      <c r="E120" s="9">
        <v>0.36</v>
      </c>
      <c r="F120" s="9">
        <v>10.02</v>
      </c>
      <c r="G120" s="10">
        <v>52.2</v>
      </c>
      <c r="H120" s="11" t="s">
        <v>12</v>
      </c>
    </row>
    <row r="121" spans="1:8" s="5" customFormat="1" ht="12" customHeight="1" x14ac:dyDescent="0.2">
      <c r="A121" s="141" t="s">
        <v>110</v>
      </c>
      <c r="B121" s="142"/>
      <c r="C121" s="66">
        <f>SUM(C117:C120)</f>
        <v>550</v>
      </c>
      <c r="D121" s="67">
        <f>SUM(D117:D120)</f>
        <v>19.950000000000003</v>
      </c>
      <c r="E121" s="67">
        <f>SUM(E117:E120)</f>
        <v>17.929999999999996</v>
      </c>
      <c r="F121" s="67">
        <f>SUM(F117:F120)</f>
        <v>79.95</v>
      </c>
      <c r="G121" s="67">
        <f>SUM(G117:G120)</f>
        <v>583.30000000000007</v>
      </c>
      <c r="H121" s="69"/>
    </row>
    <row r="122" spans="1:8" ht="12" customHeight="1" x14ac:dyDescent="0.2">
      <c r="A122" s="64" t="s">
        <v>16</v>
      </c>
      <c r="B122" s="7" t="s">
        <v>102</v>
      </c>
      <c r="C122" s="8">
        <v>100</v>
      </c>
      <c r="D122" s="9">
        <v>2.23</v>
      </c>
      <c r="E122" s="9">
        <v>5.61</v>
      </c>
      <c r="F122" s="9">
        <v>61.68</v>
      </c>
      <c r="G122" s="10">
        <v>166.23</v>
      </c>
      <c r="H122" s="11" t="s">
        <v>88</v>
      </c>
    </row>
    <row r="123" spans="1:8" ht="12" customHeight="1" x14ac:dyDescent="0.2">
      <c r="A123" s="64" t="s">
        <v>16</v>
      </c>
      <c r="B123" s="7" t="s">
        <v>123</v>
      </c>
      <c r="C123" s="8">
        <v>200</v>
      </c>
      <c r="D123" s="9">
        <v>1.29</v>
      </c>
      <c r="E123" s="9">
        <v>4.13</v>
      </c>
      <c r="F123" s="9">
        <v>9.52</v>
      </c>
      <c r="G123" s="10">
        <v>80.56</v>
      </c>
      <c r="H123" s="11">
        <v>128</v>
      </c>
    </row>
    <row r="124" spans="1:8" ht="12" customHeight="1" x14ac:dyDescent="0.2">
      <c r="A124" s="64" t="s">
        <v>16</v>
      </c>
      <c r="B124" s="7" t="s">
        <v>58</v>
      </c>
      <c r="C124" s="8">
        <v>100</v>
      </c>
      <c r="D124" s="9">
        <v>15.56</v>
      </c>
      <c r="E124" s="9">
        <v>16.28</v>
      </c>
      <c r="F124" s="9">
        <v>0.56000000000000005</v>
      </c>
      <c r="G124" s="10">
        <v>242.85</v>
      </c>
      <c r="H124" s="11">
        <v>404</v>
      </c>
    </row>
    <row r="125" spans="1:8" ht="12" customHeight="1" x14ac:dyDescent="0.2">
      <c r="A125" s="64" t="s">
        <v>16</v>
      </c>
      <c r="B125" s="7" t="s">
        <v>20</v>
      </c>
      <c r="C125" s="10">
        <v>180</v>
      </c>
      <c r="D125" s="9">
        <v>6.77</v>
      </c>
      <c r="E125" s="9">
        <v>0.8</v>
      </c>
      <c r="F125" s="9">
        <v>34.840000000000003</v>
      </c>
      <c r="G125" s="10">
        <v>173.88</v>
      </c>
      <c r="H125" s="11" t="s">
        <v>19</v>
      </c>
    </row>
    <row r="126" spans="1:8" ht="12" customHeight="1" x14ac:dyDescent="0.2">
      <c r="A126" s="64" t="s">
        <v>16</v>
      </c>
      <c r="B126" s="7" t="s">
        <v>15</v>
      </c>
      <c r="C126" s="70">
        <v>20</v>
      </c>
      <c r="D126" s="9">
        <v>0.78</v>
      </c>
      <c r="E126" s="9">
        <v>0.16</v>
      </c>
      <c r="F126" s="9">
        <v>0.84</v>
      </c>
      <c r="G126" s="10">
        <v>47</v>
      </c>
      <c r="H126" s="11" t="s">
        <v>14</v>
      </c>
    </row>
    <row r="127" spans="1:8" ht="12" customHeight="1" x14ac:dyDescent="0.2">
      <c r="A127" s="64" t="s">
        <v>16</v>
      </c>
      <c r="B127" s="7" t="s">
        <v>13</v>
      </c>
      <c r="C127" s="70">
        <v>20</v>
      </c>
      <c r="D127" s="9">
        <v>1.32</v>
      </c>
      <c r="E127" s="9">
        <v>0.24</v>
      </c>
      <c r="F127" s="9">
        <v>6.68</v>
      </c>
      <c r="G127" s="10">
        <v>34.799999999999997</v>
      </c>
      <c r="H127" s="11" t="s">
        <v>12</v>
      </c>
    </row>
    <row r="128" spans="1:8" ht="12" customHeight="1" x14ac:dyDescent="0.2">
      <c r="A128" s="64" t="s">
        <v>16</v>
      </c>
      <c r="B128" s="7" t="s">
        <v>96</v>
      </c>
      <c r="C128" s="8">
        <v>200</v>
      </c>
      <c r="D128" s="9">
        <v>1.4</v>
      </c>
      <c r="E128" s="9">
        <v>0</v>
      </c>
      <c r="F128" s="9">
        <v>29</v>
      </c>
      <c r="G128" s="10">
        <v>122</v>
      </c>
      <c r="H128" s="11" t="s">
        <v>38</v>
      </c>
    </row>
    <row r="129" spans="1:8" s="5" customFormat="1" ht="12" customHeight="1" x14ac:dyDescent="0.2">
      <c r="A129" s="141" t="s">
        <v>110</v>
      </c>
      <c r="B129" s="142"/>
      <c r="C129" s="66">
        <f>SUM(C122:C128)</f>
        <v>820</v>
      </c>
      <c r="D129" s="67">
        <f>SUM(D122:D128)</f>
        <v>29.35</v>
      </c>
      <c r="E129" s="67">
        <f>SUM(E122:E128)</f>
        <v>27.220000000000002</v>
      </c>
      <c r="F129" s="67">
        <f>SUM(F122:F128)</f>
        <v>143.12</v>
      </c>
      <c r="G129" s="67">
        <f>SUM(G122:G128)</f>
        <v>867.31999999999994</v>
      </c>
      <c r="H129" s="69"/>
    </row>
    <row r="130" spans="1:8" s="5" customFormat="1" ht="12" customHeight="1" thickBot="1" x14ac:dyDescent="0.25">
      <c r="A130" s="143" t="s">
        <v>21</v>
      </c>
      <c r="B130" s="144"/>
      <c r="C130" s="71">
        <f>SUM(C129,C121)</f>
        <v>1370</v>
      </c>
      <c r="D130" s="72">
        <f>SUM(D129,D121)</f>
        <v>49.300000000000004</v>
      </c>
      <c r="E130" s="72">
        <f>SUM(E129,E121)</f>
        <v>45.15</v>
      </c>
      <c r="F130" s="72">
        <f>SUM(F129,F121)</f>
        <v>223.07</v>
      </c>
      <c r="G130" s="72">
        <f>SUM(G129,G121)</f>
        <v>1450.62</v>
      </c>
      <c r="H130" s="74"/>
    </row>
    <row r="131" spans="1:8" s="5" customFormat="1" ht="12.75" customHeight="1" x14ac:dyDescent="0.2">
      <c r="A131" s="138" t="s">
        <v>59</v>
      </c>
      <c r="B131" s="139"/>
      <c r="C131" s="139"/>
      <c r="D131" s="139"/>
      <c r="E131" s="139"/>
      <c r="F131" s="139"/>
      <c r="G131" s="139"/>
      <c r="H131" s="140"/>
    </row>
    <row r="132" spans="1:8" ht="12.75" customHeight="1" x14ac:dyDescent="0.2">
      <c r="A132" s="64" t="s">
        <v>7</v>
      </c>
      <c r="B132" s="7" t="s">
        <v>94</v>
      </c>
      <c r="C132" s="8">
        <v>120</v>
      </c>
      <c r="D132" s="9">
        <v>8.1999999999999993</v>
      </c>
      <c r="E132" s="9">
        <v>6.5</v>
      </c>
      <c r="F132" s="9">
        <v>21.26</v>
      </c>
      <c r="G132" s="10">
        <v>176</v>
      </c>
      <c r="H132" s="11">
        <v>1118</v>
      </c>
    </row>
    <row r="133" spans="1:8" ht="12.75" customHeight="1" x14ac:dyDescent="0.2">
      <c r="A133" s="64" t="s">
        <v>7</v>
      </c>
      <c r="B133" s="7" t="s">
        <v>71</v>
      </c>
      <c r="C133" s="8">
        <v>220</v>
      </c>
      <c r="D133" s="9">
        <v>7.02</v>
      </c>
      <c r="E133" s="9">
        <v>5.47</v>
      </c>
      <c r="F133" s="9">
        <v>37.47</v>
      </c>
      <c r="G133" s="10">
        <v>226.82</v>
      </c>
      <c r="H133" s="11" t="s">
        <v>72</v>
      </c>
    </row>
    <row r="134" spans="1:8" ht="12.75" customHeight="1" x14ac:dyDescent="0.2">
      <c r="A134" s="64" t="s">
        <v>7</v>
      </c>
      <c r="B134" s="7" t="s">
        <v>45</v>
      </c>
      <c r="C134" s="8">
        <v>200</v>
      </c>
      <c r="D134" s="9">
        <v>3.6</v>
      </c>
      <c r="E134" s="9">
        <v>3.3</v>
      </c>
      <c r="F134" s="9">
        <v>25</v>
      </c>
      <c r="G134" s="10">
        <v>144</v>
      </c>
      <c r="H134" s="11" t="s">
        <v>44</v>
      </c>
    </row>
    <row r="135" spans="1:8" ht="12.75" customHeight="1" x14ac:dyDescent="0.2">
      <c r="A135" s="64" t="s">
        <v>7</v>
      </c>
      <c r="B135" s="7" t="s">
        <v>13</v>
      </c>
      <c r="C135" s="8">
        <v>20</v>
      </c>
      <c r="D135" s="9">
        <v>1.98</v>
      </c>
      <c r="E135" s="9">
        <v>0.36</v>
      </c>
      <c r="F135" s="9">
        <v>10.02</v>
      </c>
      <c r="G135" s="10">
        <v>52.2</v>
      </c>
      <c r="H135" s="11" t="s">
        <v>12</v>
      </c>
    </row>
    <row r="136" spans="1:8" s="5" customFormat="1" ht="12.75" customHeight="1" x14ac:dyDescent="0.2">
      <c r="A136" s="141" t="s">
        <v>110</v>
      </c>
      <c r="B136" s="142"/>
      <c r="C136" s="66">
        <f>SUM(C132:C135)</f>
        <v>560</v>
      </c>
      <c r="D136" s="67">
        <f>SUM(D132:D135)</f>
        <v>20.8</v>
      </c>
      <c r="E136" s="67">
        <f>SUM(E132:E135)</f>
        <v>15.629999999999999</v>
      </c>
      <c r="F136" s="67">
        <f>SUM(F132:F135)</f>
        <v>93.75</v>
      </c>
      <c r="G136" s="67">
        <f>SUM(G132:G135)</f>
        <v>599.02</v>
      </c>
      <c r="H136" s="69"/>
    </row>
    <row r="137" spans="1:8" ht="12.75" customHeight="1" x14ac:dyDescent="0.2">
      <c r="A137" s="64" t="s">
        <v>16</v>
      </c>
      <c r="B137" s="7" t="s">
        <v>68</v>
      </c>
      <c r="C137" s="10">
        <v>100</v>
      </c>
      <c r="D137" s="9">
        <v>0.6</v>
      </c>
      <c r="E137" s="9">
        <v>0.6</v>
      </c>
      <c r="F137" s="9">
        <v>14.7</v>
      </c>
      <c r="G137" s="10">
        <v>70.5</v>
      </c>
      <c r="H137" s="11">
        <v>3</v>
      </c>
    </row>
    <row r="138" spans="1:8" ht="12.75" customHeight="1" x14ac:dyDescent="0.2">
      <c r="A138" s="64" t="s">
        <v>16</v>
      </c>
      <c r="B138" s="7" t="s">
        <v>63</v>
      </c>
      <c r="C138" s="8">
        <v>250</v>
      </c>
      <c r="D138" s="9">
        <v>1.65</v>
      </c>
      <c r="E138" s="9">
        <v>5.17</v>
      </c>
      <c r="F138" s="9">
        <v>11.9</v>
      </c>
      <c r="G138" s="10">
        <v>100.7</v>
      </c>
      <c r="H138" s="11" t="s">
        <v>93</v>
      </c>
    </row>
    <row r="139" spans="1:8" ht="12.75" customHeight="1" x14ac:dyDescent="0.2">
      <c r="A139" s="64" t="s">
        <v>16</v>
      </c>
      <c r="B139" s="7" t="s">
        <v>60</v>
      </c>
      <c r="C139" s="8">
        <v>180</v>
      </c>
      <c r="D139" s="9">
        <v>25.07</v>
      </c>
      <c r="E139" s="9">
        <v>19.55</v>
      </c>
      <c r="F139" s="9">
        <v>39.6</v>
      </c>
      <c r="G139" s="10">
        <v>434.39</v>
      </c>
      <c r="H139" s="11" t="s">
        <v>92</v>
      </c>
    </row>
    <row r="140" spans="1:8" ht="12.75" customHeight="1" x14ac:dyDescent="0.2">
      <c r="A140" s="64" t="s">
        <v>16</v>
      </c>
      <c r="B140" s="7" t="s">
        <v>62</v>
      </c>
      <c r="C140" s="8">
        <v>15</v>
      </c>
      <c r="D140" s="9">
        <v>1.08</v>
      </c>
      <c r="E140" s="9">
        <v>1.27</v>
      </c>
      <c r="F140" s="9">
        <v>8.32</v>
      </c>
      <c r="G140" s="10">
        <v>49.2</v>
      </c>
      <c r="H140" s="11" t="s">
        <v>61</v>
      </c>
    </row>
    <row r="141" spans="1:8" ht="12.75" customHeight="1" x14ac:dyDescent="0.2">
      <c r="A141" s="64" t="s">
        <v>16</v>
      </c>
      <c r="B141" s="7" t="s">
        <v>34</v>
      </c>
      <c r="C141" s="8">
        <v>200</v>
      </c>
      <c r="D141" s="9">
        <v>0.5</v>
      </c>
      <c r="E141" s="9">
        <v>0</v>
      </c>
      <c r="F141" s="9">
        <v>27</v>
      </c>
      <c r="G141" s="10">
        <v>110</v>
      </c>
      <c r="H141" s="11" t="s">
        <v>33</v>
      </c>
    </row>
    <row r="142" spans="1:8" ht="12.75" customHeight="1" x14ac:dyDescent="0.2">
      <c r="A142" s="64" t="s">
        <v>16</v>
      </c>
      <c r="B142" s="7" t="s">
        <v>15</v>
      </c>
      <c r="C142" s="8">
        <v>30</v>
      </c>
      <c r="D142" s="9">
        <v>2.2799999999999998</v>
      </c>
      <c r="E142" s="9">
        <v>0.24</v>
      </c>
      <c r="F142" s="9">
        <v>11.7</v>
      </c>
      <c r="G142" s="10">
        <v>70.5</v>
      </c>
      <c r="H142" s="11" t="s">
        <v>14</v>
      </c>
    </row>
    <row r="143" spans="1:8" ht="12.75" customHeight="1" x14ac:dyDescent="0.2">
      <c r="A143" s="64" t="s">
        <v>16</v>
      </c>
      <c r="B143" s="12" t="s">
        <v>13</v>
      </c>
      <c r="C143" s="8">
        <v>30</v>
      </c>
      <c r="D143" s="9">
        <v>1.98</v>
      </c>
      <c r="E143" s="9">
        <v>0.36</v>
      </c>
      <c r="F143" s="9">
        <v>10.02</v>
      </c>
      <c r="G143" s="10">
        <v>52.2</v>
      </c>
      <c r="H143" s="11" t="s">
        <v>12</v>
      </c>
    </row>
    <row r="144" spans="1:8" s="5" customFormat="1" x14ac:dyDescent="0.2">
      <c r="A144" s="141" t="s">
        <v>110</v>
      </c>
      <c r="B144" s="142"/>
      <c r="C144" s="66">
        <f>SUM(C137:C143)</f>
        <v>805</v>
      </c>
      <c r="D144" s="67">
        <f>SUM(D137:D143)</f>
        <v>33.159999999999997</v>
      </c>
      <c r="E144" s="67">
        <f>SUM(E137:E143)</f>
        <v>27.189999999999998</v>
      </c>
      <c r="F144" s="67">
        <f>SUM(F137:F143)</f>
        <v>123.24000000000001</v>
      </c>
      <c r="G144" s="67">
        <f>SUM(G137:G143)</f>
        <v>887.49</v>
      </c>
      <c r="H144" s="69"/>
    </row>
    <row r="145" spans="1:8" s="5" customFormat="1" ht="13.5" thickBot="1" x14ac:dyDescent="0.25">
      <c r="A145" s="143" t="s">
        <v>21</v>
      </c>
      <c r="B145" s="144"/>
      <c r="C145" s="71">
        <f>SUM(C144,C136)</f>
        <v>1365</v>
      </c>
      <c r="D145" s="72">
        <v>53.94</v>
      </c>
      <c r="E145" s="72">
        <v>53.17</v>
      </c>
      <c r="F145" s="72">
        <v>150.81</v>
      </c>
      <c r="G145" s="73">
        <v>1307.21</v>
      </c>
      <c r="H145" s="74"/>
    </row>
    <row r="146" spans="1:8" s="5" customFormat="1" ht="14.25" customHeight="1" x14ac:dyDescent="0.2">
      <c r="A146" s="138" t="s">
        <v>64</v>
      </c>
      <c r="B146" s="139"/>
      <c r="C146" s="139"/>
      <c r="D146" s="139"/>
      <c r="E146" s="139"/>
      <c r="F146" s="139"/>
      <c r="G146" s="139"/>
      <c r="H146" s="140"/>
    </row>
    <row r="147" spans="1:8" ht="14.25" customHeight="1" x14ac:dyDescent="0.2">
      <c r="A147" s="64" t="s">
        <v>7</v>
      </c>
      <c r="B147" s="7" t="s">
        <v>94</v>
      </c>
      <c r="C147" s="8">
        <v>120</v>
      </c>
      <c r="D147" s="9">
        <v>8.1999999999999993</v>
      </c>
      <c r="E147" s="9">
        <v>6.5</v>
      </c>
      <c r="F147" s="9">
        <v>21.26</v>
      </c>
      <c r="G147" s="10">
        <v>176</v>
      </c>
      <c r="H147" s="11">
        <v>1118</v>
      </c>
    </row>
    <row r="148" spans="1:8" ht="14.25" customHeight="1" x14ac:dyDescent="0.2">
      <c r="A148" s="64" t="s">
        <v>7</v>
      </c>
      <c r="B148" s="7" t="s">
        <v>114</v>
      </c>
      <c r="C148" s="70">
        <v>230</v>
      </c>
      <c r="D148" s="9">
        <v>7.13</v>
      </c>
      <c r="E148" s="9">
        <v>11.04</v>
      </c>
      <c r="F148" s="9">
        <v>31.05</v>
      </c>
      <c r="G148" s="10">
        <v>252.08</v>
      </c>
      <c r="H148" s="11">
        <v>625</v>
      </c>
    </row>
    <row r="149" spans="1:8" ht="14.25" customHeight="1" x14ac:dyDescent="0.2">
      <c r="A149" s="64" t="s">
        <v>7</v>
      </c>
      <c r="B149" s="7" t="s">
        <v>50</v>
      </c>
      <c r="C149" s="8">
        <v>200</v>
      </c>
      <c r="D149" s="9">
        <v>0.1</v>
      </c>
      <c r="E149" s="9">
        <v>0</v>
      </c>
      <c r="F149" s="9">
        <v>15.2</v>
      </c>
      <c r="G149" s="10">
        <v>61</v>
      </c>
      <c r="H149" s="11">
        <v>494</v>
      </c>
    </row>
    <row r="150" spans="1:8" ht="14.25" customHeight="1" x14ac:dyDescent="0.2">
      <c r="A150" s="64" t="s">
        <v>7</v>
      </c>
      <c r="B150" s="7" t="s">
        <v>13</v>
      </c>
      <c r="C150" s="8">
        <v>20</v>
      </c>
      <c r="D150" s="9">
        <v>1.32</v>
      </c>
      <c r="E150" s="9">
        <v>0.24</v>
      </c>
      <c r="F150" s="9">
        <v>13.36</v>
      </c>
      <c r="G150" s="10">
        <v>34.799999999999997</v>
      </c>
      <c r="H150" s="11" t="s">
        <v>12</v>
      </c>
    </row>
    <row r="151" spans="1:8" s="5" customFormat="1" ht="14.25" customHeight="1" x14ac:dyDescent="0.2">
      <c r="A151" s="141" t="s">
        <v>110</v>
      </c>
      <c r="B151" s="142"/>
      <c r="C151" s="66">
        <f>SUM(C147:C150)</f>
        <v>570</v>
      </c>
      <c r="D151" s="67">
        <f>SUM(D147:D150)</f>
        <v>16.749999999999996</v>
      </c>
      <c r="E151" s="67">
        <f>SUM(E147:E150)</f>
        <v>17.779999999999998</v>
      </c>
      <c r="F151" s="67">
        <f>SUM(F147:F150)</f>
        <v>80.87</v>
      </c>
      <c r="G151" s="67">
        <f>SUM(G147:G150)</f>
        <v>523.88</v>
      </c>
      <c r="H151" s="69"/>
    </row>
    <row r="152" spans="1:8" ht="14.25" customHeight="1" x14ac:dyDescent="0.2">
      <c r="A152" s="64" t="s">
        <v>16</v>
      </c>
      <c r="B152" s="7" t="s">
        <v>66</v>
      </c>
      <c r="C152" s="8">
        <v>100</v>
      </c>
      <c r="D152" s="9">
        <v>1.5</v>
      </c>
      <c r="E152" s="9">
        <v>5.5</v>
      </c>
      <c r="F152" s="9">
        <v>8.4</v>
      </c>
      <c r="G152" s="10">
        <v>89</v>
      </c>
      <c r="H152" s="11">
        <v>50</v>
      </c>
    </row>
    <row r="153" spans="1:8" ht="14.25" customHeight="1" x14ac:dyDescent="0.2">
      <c r="A153" s="64" t="s">
        <v>16</v>
      </c>
      <c r="B153" s="7" t="s">
        <v>113</v>
      </c>
      <c r="C153" s="70">
        <v>250</v>
      </c>
      <c r="D153" s="9">
        <v>3.1</v>
      </c>
      <c r="E153" s="9">
        <v>4.5</v>
      </c>
      <c r="F153" s="9">
        <v>13.02</v>
      </c>
      <c r="G153" s="10">
        <v>106.41</v>
      </c>
      <c r="H153" s="11">
        <v>161</v>
      </c>
    </row>
    <row r="154" spans="1:8" ht="14.25" customHeight="1" x14ac:dyDescent="0.2">
      <c r="A154" s="64" t="s">
        <v>16</v>
      </c>
      <c r="B154" s="7" t="s">
        <v>99</v>
      </c>
      <c r="C154" s="8">
        <v>100</v>
      </c>
      <c r="D154" s="9">
        <v>12.11</v>
      </c>
      <c r="E154" s="9">
        <v>28.03</v>
      </c>
      <c r="F154" s="9">
        <v>10.32</v>
      </c>
      <c r="G154" s="10">
        <v>342.45</v>
      </c>
      <c r="H154" s="13" t="s">
        <v>100</v>
      </c>
    </row>
    <row r="155" spans="1:8" ht="14.25" customHeight="1" x14ac:dyDescent="0.2">
      <c r="A155" s="64" t="s">
        <v>16</v>
      </c>
      <c r="B155" s="110" t="s">
        <v>101</v>
      </c>
      <c r="C155" s="8">
        <v>150</v>
      </c>
      <c r="D155" s="9">
        <v>3.71</v>
      </c>
      <c r="E155" s="9">
        <v>4.67</v>
      </c>
      <c r="F155" s="9">
        <v>38.42</v>
      </c>
      <c r="G155" s="10">
        <v>210.54</v>
      </c>
      <c r="H155" s="65">
        <v>415</v>
      </c>
    </row>
    <row r="156" spans="1:8" ht="14.25" customHeight="1" x14ac:dyDescent="0.2">
      <c r="A156" s="64" t="s">
        <v>16</v>
      </c>
      <c r="B156" s="7" t="s">
        <v>67</v>
      </c>
      <c r="C156" s="8">
        <v>200</v>
      </c>
      <c r="D156" s="111">
        <v>0.5</v>
      </c>
      <c r="E156" s="111">
        <v>0.2</v>
      </c>
      <c r="F156" s="111">
        <v>23.1</v>
      </c>
      <c r="G156" s="112">
        <v>96</v>
      </c>
      <c r="H156" s="113">
        <v>507</v>
      </c>
    </row>
    <row r="157" spans="1:8" ht="14.25" customHeight="1" x14ac:dyDescent="0.2">
      <c r="A157" s="64" t="s">
        <v>16</v>
      </c>
      <c r="B157" s="7" t="s">
        <v>15</v>
      </c>
      <c r="C157" s="8">
        <v>20</v>
      </c>
      <c r="D157" s="9">
        <v>1.52</v>
      </c>
      <c r="E157" s="9">
        <v>0.16</v>
      </c>
      <c r="F157" s="9">
        <v>7.8</v>
      </c>
      <c r="G157" s="10">
        <v>47</v>
      </c>
      <c r="H157" s="11" t="s">
        <v>14</v>
      </c>
    </row>
    <row r="158" spans="1:8" ht="14.25" customHeight="1" x14ac:dyDescent="0.2">
      <c r="A158" s="64" t="s">
        <v>16</v>
      </c>
      <c r="B158" s="7" t="s">
        <v>13</v>
      </c>
      <c r="C158" s="10">
        <v>20</v>
      </c>
      <c r="D158" s="9">
        <v>1.98</v>
      </c>
      <c r="E158" s="9">
        <v>0.36</v>
      </c>
      <c r="F158" s="9">
        <v>10.02</v>
      </c>
      <c r="G158" s="10">
        <v>52.2</v>
      </c>
      <c r="H158" s="11" t="s">
        <v>12</v>
      </c>
    </row>
    <row r="159" spans="1:8" s="5" customFormat="1" ht="14.25" customHeight="1" x14ac:dyDescent="0.2">
      <c r="A159" s="141" t="s">
        <v>110</v>
      </c>
      <c r="B159" s="142"/>
      <c r="C159" s="66">
        <f>SUM(C152:C158)</f>
        <v>840</v>
      </c>
      <c r="D159" s="67">
        <f>SUM(D152:D158)</f>
        <v>24.42</v>
      </c>
      <c r="E159" s="67">
        <f>SUM(E152:E158)</f>
        <v>43.42</v>
      </c>
      <c r="F159" s="67">
        <f>SUM(F152:F158)</f>
        <v>111.07999999999998</v>
      </c>
      <c r="G159" s="67">
        <f>SUM(G152:G158)</f>
        <v>943.6</v>
      </c>
      <c r="H159" s="69"/>
    </row>
    <row r="160" spans="1:8" s="5" customFormat="1" ht="14.25" customHeight="1" thickBot="1" x14ac:dyDescent="0.25">
      <c r="A160" s="145" t="s">
        <v>21</v>
      </c>
      <c r="B160" s="146"/>
      <c r="C160" s="82">
        <f>SUM(C159,C151)</f>
        <v>1410</v>
      </c>
      <c r="D160" s="83">
        <f>SUM(D159,D151)</f>
        <v>41.17</v>
      </c>
      <c r="E160" s="83">
        <f>SUM(E159,E151)</f>
        <v>61.2</v>
      </c>
      <c r="F160" s="83">
        <f>SUM(F159,F151)</f>
        <v>191.95</v>
      </c>
      <c r="G160" s="83">
        <f>SUM(G159,G151)</f>
        <v>1467.48</v>
      </c>
      <c r="H160" s="84"/>
    </row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</sheetData>
  <mergeCells count="47">
    <mergeCell ref="H5:H6"/>
    <mergeCell ref="A7:H7"/>
    <mergeCell ref="A12:B12"/>
    <mergeCell ref="A70:H70"/>
    <mergeCell ref="A75:B75"/>
    <mergeCell ref="A20:B20"/>
    <mergeCell ref="A21:B21"/>
    <mergeCell ref="A83:B83"/>
    <mergeCell ref="A84:B84"/>
    <mergeCell ref="A22:H22"/>
    <mergeCell ref="A39:H39"/>
    <mergeCell ref="A44:B44"/>
    <mergeCell ref="A52:B52"/>
    <mergeCell ref="A28:B28"/>
    <mergeCell ref="A36:B36"/>
    <mergeCell ref="A37:B37"/>
    <mergeCell ref="A53:B53"/>
    <mergeCell ref="A54:H54"/>
    <mergeCell ref="A61:B61"/>
    <mergeCell ref="A68:B68"/>
    <mergeCell ref="A69:B69"/>
    <mergeCell ref="A130:B130"/>
    <mergeCell ref="A131:H131"/>
    <mergeCell ref="A136:B136"/>
    <mergeCell ref="A144:B144"/>
    <mergeCell ref="A85:H85"/>
    <mergeCell ref="A92:B92"/>
    <mergeCell ref="A100:B100"/>
    <mergeCell ref="A101:B101"/>
    <mergeCell ref="A102:H102"/>
    <mergeCell ref="A107:B107"/>
    <mergeCell ref="A114:B114"/>
    <mergeCell ref="A115:B115"/>
    <mergeCell ref="A116:H116"/>
    <mergeCell ref="A121:B121"/>
    <mergeCell ref="A129:B129"/>
    <mergeCell ref="B1:G1"/>
    <mergeCell ref="A5:A6"/>
    <mergeCell ref="B5:B6"/>
    <mergeCell ref="C5:C6"/>
    <mergeCell ref="D5:F5"/>
    <mergeCell ref="G5:G6"/>
    <mergeCell ref="A145:B145"/>
    <mergeCell ref="A146:H146"/>
    <mergeCell ref="A151:B151"/>
    <mergeCell ref="A159:B159"/>
    <mergeCell ref="A160:B160"/>
  </mergeCells>
  <pageMargins left="0" right="0" top="0" bottom="0" header="0" footer="0"/>
  <pageSetup paperSize="9" scale="10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H84"/>
  <sheetViews>
    <sheetView workbookViewId="0">
      <selection activeCell="A84" sqref="A84:B84"/>
    </sheetView>
  </sheetViews>
  <sheetFormatPr defaultRowHeight="12.75" x14ac:dyDescent="0.2"/>
  <cols>
    <col min="1" max="1" width="12.42578125" style="28" customWidth="1"/>
    <col min="2" max="2" width="47.5703125" style="44" customWidth="1"/>
    <col min="3" max="3" width="10.7109375" style="45" customWidth="1"/>
    <col min="4" max="6" width="10.7109375" style="46" customWidth="1"/>
    <col min="7" max="7" width="17" style="28" customWidth="1"/>
    <col min="8" max="8" width="15.7109375" style="28" customWidth="1"/>
    <col min="9" max="11" width="7.7109375" style="28" customWidth="1"/>
    <col min="12" max="16384" width="9.140625" style="28"/>
  </cols>
  <sheetData>
    <row r="1" spans="1:8" s="16" customFormat="1" x14ac:dyDescent="0.2">
      <c r="A1" s="14"/>
      <c r="B1" s="158" t="s">
        <v>104</v>
      </c>
      <c r="C1" s="158"/>
      <c r="D1" s="158"/>
      <c r="E1" s="158"/>
      <c r="F1" s="158"/>
      <c r="G1" s="158"/>
      <c r="H1" s="15"/>
    </row>
    <row r="2" spans="1:8" s="16" customFormat="1" ht="27.75" customHeight="1" thickBot="1" x14ac:dyDescent="0.25">
      <c r="A2" s="17" t="s">
        <v>105</v>
      </c>
      <c r="B2" s="16" t="s">
        <v>131</v>
      </c>
      <c r="C2" s="18"/>
      <c r="D2" s="19"/>
      <c r="E2" s="19"/>
      <c r="F2" s="19"/>
      <c r="G2" s="15"/>
      <c r="H2" s="15"/>
    </row>
    <row r="3" spans="1:8" s="57" customFormat="1" ht="20.25" customHeight="1" x14ac:dyDescent="0.2">
      <c r="A3" s="159" t="s">
        <v>0</v>
      </c>
      <c r="B3" s="161" t="s">
        <v>1</v>
      </c>
      <c r="C3" s="163" t="s">
        <v>3</v>
      </c>
      <c r="D3" s="165" t="s">
        <v>4</v>
      </c>
      <c r="E3" s="165"/>
      <c r="F3" s="165"/>
      <c r="G3" s="166" t="s">
        <v>5</v>
      </c>
      <c r="H3" s="170" t="s">
        <v>2</v>
      </c>
    </row>
    <row r="4" spans="1:8" s="21" customFormat="1" ht="13.5" thickBot="1" x14ac:dyDescent="0.25">
      <c r="A4" s="160"/>
      <c r="B4" s="162"/>
      <c r="C4" s="164"/>
      <c r="D4" s="20" t="s">
        <v>107</v>
      </c>
      <c r="E4" s="20" t="s">
        <v>108</v>
      </c>
      <c r="F4" s="20" t="s">
        <v>109</v>
      </c>
      <c r="G4" s="167"/>
      <c r="H4" s="171"/>
    </row>
    <row r="5" spans="1:8" s="22" customFormat="1" ht="15.75" customHeight="1" x14ac:dyDescent="0.2">
      <c r="A5" s="172" t="s">
        <v>6</v>
      </c>
      <c r="B5" s="173"/>
      <c r="C5" s="173"/>
      <c r="D5" s="173"/>
      <c r="E5" s="173"/>
      <c r="F5" s="173"/>
      <c r="G5" s="173"/>
      <c r="H5" s="174"/>
    </row>
    <row r="6" spans="1:8" ht="15.75" customHeight="1" x14ac:dyDescent="0.2">
      <c r="A6" s="56" t="s">
        <v>7</v>
      </c>
      <c r="B6" s="12" t="s">
        <v>91</v>
      </c>
      <c r="C6" s="8">
        <v>100</v>
      </c>
      <c r="D6" s="9">
        <v>1.1000000000000001</v>
      </c>
      <c r="E6" s="9">
        <v>0.1</v>
      </c>
      <c r="F6" s="9">
        <v>20</v>
      </c>
      <c r="G6" s="10">
        <v>20</v>
      </c>
      <c r="H6" s="11">
        <v>107</v>
      </c>
    </row>
    <row r="7" spans="1:8" ht="15.75" customHeight="1" x14ac:dyDescent="0.2">
      <c r="A7" s="56"/>
      <c r="B7" s="23" t="s">
        <v>18</v>
      </c>
      <c r="C7" s="26">
        <v>100</v>
      </c>
      <c r="D7" s="25">
        <v>10.54</v>
      </c>
      <c r="E7" s="25">
        <v>11.83</v>
      </c>
      <c r="F7" s="25">
        <v>4.09</v>
      </c>
      <c r="G7" s="26">
        <v>160.66999999999999</v>
      </c>
      <c r="H7" s="27" t="s">
        <v>17</v>
      </c>
    </row>
    <row r="8" spans="1:8" ht="15.75" customHeight="1" x14ac:dyDescent="0.2">
      <c r="A8" s="56"/>
      <c r="B8" s="23" t="s">
        <v>20</v>
      </c>
      <c r="C8" s="26">
        <v>180</v>
      </c>
      <c r="D8" s="25">
        <v>6.78</v>
      </c>
      <c r="E8" s="25">
        <v>0.8</v>
      </c>
      <c r="F8" s="25">
        <v>35.28</v>
      </c>
      <c r="G8" s="26">
        <v>173.88</v>
      </c>
      <c r="H8" s="27" t="s">
        <v>19</v>
      </c>
    </row>
    <row r="9" spans="1:8" ht="15.75" customHeight="1" x14ac:dyDescent="0.2">
      <c r="A9" s="56"/>
      <c r="B9" s="23" t="s">
        <v>15</v>
      </c>
      <c r="C9" s="34">
        <v>20</v>
      </c>
      <c r="D9" s="25">
        <v>0.78</v>
      </c>
      <c r="E9" s="25">
        <v>0.16</v>
      </c>
      <c r="F9" s="25">
        <v>0.84</v>
      </c>
      <c r="G9" s="26">
        <v>47</v>
      </c>
      <c r="H9" s="27" t="s">
        <v>14</v>
      </c>
    </row>
    <row r="10" spans="1:8" ht="15.75" customHeight="1" x14ac:dyDescent="0.2">
      <c r="A10" s="56"/>
      <c r="B10" s="23" t="s">
        <v>13</v>
      </c>
      <c r="C10" s="24">
        <v>20</v>
      </c>
      <c r="D10" s="25">
        <v>1.32</v>
      </c>
      <c r="E10" s="25">
        <v>0.24</v>
      </c>
      <c r="F10" s="25">
        <v>13.36</v>
      </c>
      <c r="G10" s="26">
        <v>34.799999999999997</v>
      </c>
      <c r="H10" s="27" t="s">
        <v>12</v>
      </c>
    </row>
    <row r="11" spans="1:8" ht="15.75" customHeight="1" x14ac:dyDescent="0.2">
      <c r="A11" s="56"/>
      <c r="B11" s="23" t="s">
        <v>56</v>
      </c>
      <c r="C11" s="24">
        <v>200</v>
      </c>
      <c r="D11" s="25">
        <v>0.7</v>
      </c>
      <c r="E11" s="25">
        <v>0.3</v>
      </c>
      <c r="F11" s="25">
        <v>22.8</v>
      </c>
      <c r="G11" s="26">
        <v>97</v>
      </c>
      <c r="H11" s="27">
        <v>519</v>
      </c>
    </row>
    <row r="12" spans="1:8" s="22" customFormat="1" ht="15.75" customHeight="1" thickBot="1" x14ac:dyDescent="0.25">
      <c r="A12" s="168" t="s">
        <v>110</v>
      </c>
      <c r="B12" s="169"/>
      <c r="C12" s="30">
        <f>SUM(C6:C11)</f>
        <v>620</v>
      </c>
      <c r="D12" s="31">
        <f>SUM(D6:D11)</f>
        <v>21.22</v>
      </c>
      <c r="E12" s="31">
        <f>SUM(E6:E11)</f>
        <v>13.430000000000001</v>
      </c>
      <c r="F12" s="31">
        <f>SUM(F6:F11)</f>
        <v>96.37</v>
      </c>
      <c r="G12" s="32">
        <f>SUM(G6:G11)</f>
        <v>533.34999999999991</v>
      </c>
      <c r="H12" s="33"/>
    </row>
    <row r="13" spans="1:8" s="22" customFormat="1" ht="15.75" customHeight="1" x14ac:dyDescent="0.2">
      <c r="A13" s="172" t="s">
        <v>22</v>
      </c>
      <c r="B13" s="173"/>
      <c r="C13" s="173"/>
      <c r="D13" s="173"/>
      <c r="E13" s="173"/>
      <c r="F13" s="173"/>
      <c r="G13" s="173"/>
      <c r="H13" s="174"/>
    </row>
    <row r="14" spans="1:8" ht="15.75" customHeight="1" x14ac:dyDescent="0.2">
      <c r="A14" s="56" t="s">
        <v>7</v>
      </c>
      <c r="B14" s="7" t="s">
        <v>85</v>
      </c>
      <c r="C14" s="8">
        <v>100</v>
      </c>
      <c r="D14" s="9">
        <v>1.8</v>
      </c>
      <c r="E14" s="9">
        <v>6.76</v>
      </c>
      <c r="F14" s="9">
        <v>3</v>
      </c>
      <c r="G14" s="10">
        <v>81</v>
      </c>
      <c r="H14" s="11">
        <v>48</v>
      </c>
    </row>
    <row r="15" spans="1:8" ht="15.75" customHeight="1" x14ac:dyDescent="0.2">
      <c r="A15" s="56"/>
      <c r="B15" s="23" t="s">
        <v>32</v>
      </c>
      <c r="C15" s="34">
        <v>100</v>
      </c>
      <c r="D15" s="25">
        <v>13.37</v>
      </c>
      <c r="E15" s="25">
        <v>10.130000000000001</v>
      </c>
      <c r="F15" s="25">
        <v>15.18</v>
      </c>
      <c r="G15" s="26">
        <v>164.6</v>
      </c>
      <c r="H15" s="27" t="s">
        <v>31</v>
      </c>
    </row>
    <row r="16" spans="1:8" s="6" customFormat="1" ht="15.75" customHeight="1" x14ac:dyDescent="0.2">
      <c r="A16" s="64"/>
      <c r="B16" s="7" t="s">
        <v>133</v>
      </c>
      <c r="C16" s="8">
        <v>180</v>
      </c>
      <c r="D16" s="9">
        <v>26.64</v>
      </c>
      <c r="E16" s="9">
        <v>3.76</v>
      </c>
      <c r="F16" s="9">
        <v>10.4</v>
      </c>
      <c r="G16" s="10">
        <v>181.98</v>
      </c>
      <c r="H16" s="13" t="s">
        <v>134</v>
      </c>
    </row>
    <row r="17" spans="1:8" ht="15.75" customHeight="1" x14ac:dyDescent="0.2">
      <c r="A17" s="56"/>
      <c r="B17" s="7" t="s">
        <v>76</v>
      </c>
      <c r="C17" s="70">
        <v>200</v>
      </c>
      <c r="D17" s="9">
        <v>0.4</v>
      </c>
      <c r="E17" s="9">
        <v>0</v>
      </c>
      <c r="F17" s="9">
        <v>20</v>
      </c>
      <c r="G17" s="10">
        <v>80</v>
      </c>
      <c r="H17" s="11">
        <v>616</v>
      </c>
    </row>
    <row r="18" spans="1:8" ht="15.75" customHeight="1" x14ac:dyDescent="0.2">
      <c r="A18" s="56"/>
      <c r="B18" s="23" t="s">
        <v>13</v>
      </c>
      <c r="C18" s="24">
        <v>20</v>
      </c>
      <c r="D18" s="25">
        <v>1.32</v>
      </c>
      <c r="E18" s="25">
        <v>0.24</v>
      </c>
      <c r="F18" s="25">
        <v>13.36</v>
      </c>
      <c r="G18" s="26">
        <v>34.799999999999997</v>
      </c>
      <c r="H18" s="27" t="s">
        <v>12</v>
      </c>
    </row>
    <row r="19" spans="1:8" ht="15.75" customHeight="1" x14ac:dyDescent="0.2">
      <c r="A19" s="56"/>
      <c r="B19" s="23" t="s">
        <v>15</v>
      </c>
      <c r="C19" s="34">
        <v>20</v>
      </c>
      <c r="D19" s="25">
        <v>0.78</v>
      </c>
      <c r="E19" s="25">
        <v>0.16</v>
      </c>
      <c r="F19" s="25">
        <v>0.84</v>
      </c>
      <c r="G19" s="26">
        <v>47</v>
      </c>
      <c r="H19" s="27" t="s">
        <v>14</v>
      </c>
    </row>
    <row r="20" spans="1:8" s="22" customFormat="1" ht="15.75" customHeight="1" thickBot="1" x14ac:dyDescent="0.25">
      <c r="A20" s="168" t="s">
        <v>110</v>
      </c>
      <c r="B20" s="169"/>
      <c r="C20" s="30">
        <f>SUM(C14:C19)</f>
        <v>620</v>
      </c>
      <c r="D20" s="31">
        <f>SUM(D14:D19)</f>
        <v>44.31</v>
      </c>
      <c r="E20" s="31">
        <f>SUM(E14:E19)</f>
        <v>21.049999999999997</v>
      </c>
      <c r="F20" s="31">
        <f>SUM(F14:F19)</f>
        <v>62.78</v>
      </c>
      <c r="G20" s="31">
        <f>SUM(G14:G19)</f>
        <v>589.38</v>
      </c>
      <c r="H20" s="37"/>
    </row>
    <row r="21" spans="1:8" s="22" customFormat="1" ht="11.25" customHeight="1" thickBot="1" x14ac:dyDescent="0.25">
      <c r="A21" s="177" t="s">
        <v>35</v>
      </c>
      <c r="B21" s="178"/>
      <c r="C21" s="178"/>
      <c r="D21" s="178"/>
      <c r="E21" s="178"/>
      <c r="F21" s="178"/>
      <c r="G21" s="178"/>
      <c r="H21" s="179"/>
    </row>
    <row r="22" spans="1:8" ht="18" customHeight="1" x14ac:dyDescent="0.2">
      <c r="A22" s="41" t="s">
        <v>7</v>
      </c>
      <c r="B22" s="23" t="s">
        <v>49</v>
      </c>
      <c r="C22" s="24">
        <v>100</v>
      </c>
      <c r="D22" s="25">
        <v>0.8</v>
      </c>
      <c r="E22" s="25">
        <v>0.2</v>
      </c>
      <c r="F22" s="25">
        <v>7.5</v>
      </c>
      <c r="G22" s="26">
        <v>38</v>
      </c>
      <c r="H22" s="27" t="s">
        <v>48</v>
      </c>
    </row>
    <row r="23" spans="1:8" ht="18" customHeight="1" x14ac:dyDescent="0.2">
      <c r="A23" s="56"/>
      <c r="B23" s="23" t="s">
        <v>42</v>
      </c>
      <c r="C23" s="24">
        <v>180</v>
      </c>
      <c r="D23" s="25">
        <v>5.76</v>
      </c>
      <c r="E23" s="25">
        <v>10.26</v>
      </c>
      <c r="F23" s="25">
        <v>32.18</v>
      </c>
      <c r="G23" s="26">
        <v>244.08</v>
      </c>
      <c r="H23" s="27" t="s">
        <v>41</v>
      </c>
    </row>
    <row r="24" spans="1:8" ht="18" customHeight="1" x14ac:dyDescent="0.2">
      <c r="A24" s="56"/>
      <c r="B24" s="23" t="s">
        <v>73</v>
      </c>
      <c r="C24" s="24">
        <v>100</v>
      </c>
      <c r="D24" s="25">
        <v>15</v>
      </c>
      <c r="E24" s="25">
        <v>10.71</v>
      </c>
      <c r="F24" s="25">
        <v>20.399999999999999</v>
      </c>
      <c r="G24" s="26">
        <v>101.88</v>
      </c>
      <c r="H24" s="42" t="s">
        <v>77</v>
      </c>
    </row>
    <row r="25" spans="1:8" ht="18" customHeight="1" x14ac:dyDescent="0.2">
      <c r="A25" s="56"/>
      <c r="B25" s="23" t="s">
        <v>45</v>
      </c>
      <c r="C25" s="24">
        <v>200</v>
      </c>
      <c r="D25" s="25">
        <v>3.6</v>
      </c>
      <c r="E25" s="25">
        <v>3.3</v>
      </c>
      <c r="F25" s="25">
        <v>25</v>
      </c>
      <c r="G25" s="26">
        <v>144</v>
      </c>
      <c r="H25" s="27" t="s">
        <v>44</v>
      </c>
    </row>
    <row r="26" spans="1:8" ht="18" customHeight="1" x14ac:dyDescent="0.2">
      <c r="A26" s="56"/>
      <c r="B26" s="23" t="s">
        <v>13</v>
      </c>
      <c r="C26" s="24">
        <v>20</v>
      </c>
      <c r="D26" s="25">
        <v>1.32</v>
      </c>
      <c r="E26" s="25">
        <v>0.24</v>
      </c>
      <c r="F26" s="25">
        <v>13.36</v>
      </c>
      <c r="G26" s="26">
        <v>34.799999999999997</v>
      </c>
      <c r="H26" s="27" t="s">
        <v>12</v>
      </c>
    </row>
    <row r="27" spans="1:8" ht="18" customHeight="1" x14ac:dyDescent="0.2">
      <c r="A27" s="56"/>
      <c r="B27" s="23" t="s">
        <v>15</v>
      </c>
      <c r="C27" s="34">
        <v>20</v>
      </c>
      <c r="D27" s="25">
        <v>0.78</v>
      </c>
      <c r="E27" s="25">
        <v>0.16</v>
      </c>
      <c r="F27" s="25">
        <v>0.84</v>
      </c>
      <c r="G27" s="26">
        <v>47</v>
      </c>
      <c r="H27" s="27" t="s">
        <v>14</v>
      </c>
    </row>
    <row r="28" spans="1:8" s="22" customFormat="1" ht="18" customHeight="1" thickBot="1" x14ac:dyDescent="0.25">
      <c r="A28" s="175" t="s">
        <v>110</v>
      </c>
      <c r="B28" s="176"/>
      <c r="C28" s="30">
        <f>SUM(C22:C27)</f>
        <v>620</v>
      </c>
      <c r="D28" s="31">
        <f>SUM(D22:D27)</f>
        <v>27.26</v>
      </c>
      <c r="E28" s="31">
        <f>SUM(E22:E27)</f>
        <v>24.87</v>
      </c>
      <c r="F28" s="31">
        <f>SUM(F22:F27)</f>
        <v>99.28</v>
      </c>
      <c r="G28" s="31">
        <f>SUM(G22:G27)</f>
        <v>609.76</v>
      </c>
      <c r="H28" s="33"/>
    </row>
    <row r="29" spans="1:8" s="22" customFormat="1" ht="18" customHeight="1" x14ac:dyDescent="0.2">
      <c r="A29" s="172" t="s">
        <v>43</v>
      </c>
      <c r="B29" s="173"/>
      <c r="C29" s="173"/>
      <c r="D29" s="173"/>
      <c r="E29" s="173"/>
      <c r="F29" s="173"/>
      <c r="G29" s="173"/>
      <c r="H29" s="174"/>
    </row>
    <row r="30" spans="1:8" ht="18" customHeight="1" x14ac:dyDescent="0.2">
      <c r="A30" s="56" t="s">
        <v>7</v>
      </c>
      <c r="B30" s="23" t="s">
        <v>66</v>
      </c>
      <c r="C30" s="24">
        <v>100</v>
      </c>
      <c r="D30" s="25">
        <v>1.5</v>
      </c>
      <c r="E30" s="25">
        <v>5.5</v>
      </c>
      <c r="F30" s="25">
        <v>8.4</v>
      </c>
      <c r="G30" s="26">
        <v>89</v>
      </c>
      <c r="H30" s="27">
        <v>50</v>
      </c>
    </row>
    <row r="31" spans="1:8" ht="18" customHeight="1" x14ac:dyDescent="0.2">
      <c r="A31" s="56"/>
      <c r="B31" s="23" t="s">
        <v>89</v>
      </c>
      <c r="C31" s="34">
        <v>200</v>
      </c>
      <c r="D31" s="25">
        <v>14.55</v>
      </c>
      <c r="E31" s="25">
        <v>14.87</v>
      </c>
      <c r="F31" s="25">
        <v>39.11</v>
      </c>
      <c r="G31" s="26">
        <v>348.56</v>
      </c>
      <c r="H31" s="27">
        <v>370</v>
      </c>
    </row>
    <row r="32" spans="1:8" ht="18" customHeight="1" x14ac:dyDescent="0.2">
      <c r="A32" s="56"/>
      <c r="B32" s="23" t="s">
        <v>74</v>
      </c>
      <c r="C32" s="24">
        <v>200</v>
      </c>
      <c r="D32" s="25">
        <v>0</v>
      </c>
      <c r="E32" s="25">
        <v>0</v>
      </c>
      <c r="F32" s="25">
        <v>18.399999999999999</v>
      </c>
      <c r="G32" s="26">
        <v>74</v>
      </c>
      <c r="H32" s="27" t="s">
        <v>38</v>
      </c>
    </row>
    <row r="33" spans="1:8" ht="18" customHeight="1" x14ac:dyDescent="0.2">
      <c r="A33" s="56"/>
      <c r="B33" s="23" t="s">
        <v>15</v>
      </c>
      <c r="C33" s="34">
        <v>40</v>
      </c>
      <c r="D33" s="25">
        <v>1.56</v>
      </c>
      <c r="E33" s="25">
        <v>0.32</v>
      </c>
      <c r="F33" s="25">
        <v>1.68</v>
      </c>
      <c r="G33" s="26">
        <v>94</v>
      </c>
      <c r="H33" s="27" t="s">
        <v>14</v>
      </c>
    </row>
    <row r="34" spans="1:8" ht="18" customHeight="1" x14ac:dyDescent="0.2">
      <c r="A34" s="56"/>
      <c r="B34" s="23" t="s">
        <v>13</v>
      </c>
      <c r="C34" s="24">
        <v>20</v>
      </c>
      <c r="D34" s="25">
        <v>1.32</v>
      </c>
      <c r="E34" s="25">
        <v>0.24</v>
      </c>
      <c r="F34" s="25">
        <v>13.36</v>
      </c>
      <c r="G34" s="26">
        <v>34.799999999999997</v>
      </c>
      <c r="H34" s="27" t="s">
        <v>12</v>
      </c>
    </row>
    <row r="35" spans="1:8" s="22" customFormat="1" ht="18" customHeight="1" thickBot="1" x14ac:dyDescent="0.25">
      <c r="A35" s="168" t="s">
        <v>110</v>
      </c>
      <c r="B35" s="169"/>
      <c r="C35" s="30">
        <f>SUM(C30:C34)</f>
        <v>560</v>
      </c>
      <c r="D35" s="31">
        <f>SUM(D30:D34)</f>
        <v>18.93</v>
      </c>
      <c r="E35" s="31">
        <f>SUM(E30:E34)</f>
        <v>20.929999999999996</v>
      </c>
      <c r="F35" s="31">
        <f>SUM(F30:F34)</f>
        <v>80.95</v>
      </c>
      <c r="G35" s="32">
        <f>SUM(G30:G34)</f>
        <v>640.3599999999999</v>
      </c>
      <c r="H35" s="33"/>
    </row>
    <row r="36" spans="1:8" s="22" customFormat="1" ht="18" customHeight="1" x14ac:dyDescent="0.2">
      <c r="A36" s="172" t="s">
        <v>47</v>
      </c>
      <c r="B36" s="173"/>
      <c r="C36" s="173"/>
      <c r="D36" s="173"/>
      <c r="E36" s="173"/>
      <c r="F36" s="173"/>
      <c r="G36" s="173"/>
      <c r="H36" s="174"/>
    </row>
    <row r="37" spans="1:8" ht="18" customHeight="1" x14ac:dyDescent="0.2">
      <c r="A37" s="56" t="s">
        <v>7</v>
      </c>
      <c r="B37" s="7" t="s">
        <v>52</v>
      </c>
      <c r="C37" s="8">
        <v>100</v>
      </c>
      <c r="D37" s="9">
        <v>3.15</v>
      </c>
      <c r="E37" s="9">
        <v>3.7</v>
      </c>
      <c r="F37" s="9">
        <v>6.4</v>
      </c>
      <c r="G37" s="10">
        <v>72</v>
      </c>
      <c r="H37" s="11" t="s">
        <v>51</v>
      </c>
    </row>
    <row r="38" spans="1:8" ht="18" customHeight="1" x14ac:dyDescent="0.2">
      <c r="A38" s="56"/>
      <c r="B38" s="23" t="s">
        <v>65</v>
      </c>
      <c r="C38" s="24">
        <v>180</v>
      </c>
      <c r="D38" s="25">
        <v>3.6</v>
      </c>
      <c r="E38" s="25">
        <v>9.6199999999999992</v>
      </c>
      <c r="F38" s="25">
        <v>17.690000000000001</v>
      </c>
      <c r="G38" s="26">
        <v>162</v>
      </c>
      <c r="H38" s="27">
        <v>195</v>
      </c>
    </row>
    <row r="39" spans="1:8" ht="18" customHeight="1" x14ac:dyDescent="0.2">
      <c r="A39" s="56"/>
      <c r="B39" s="23" t="s">
        <v>116</v>
      </c>
      <c r="C39" s="24">
        <v>100</v>
      </c>
      <c r="D39" s="25">
        <v>18.350000000000001</v>
      </c>
      <c r="E39" s="25">
        <v>17.5</v>
      </c>
      <c r="F39" s="25">
        <v>14.3</v>
      </c>
      <c r="G39" s="26">
        <v>285.89999999999998</v>
      </c>
      <c r="H39" s="27">
        <v>381</v>
      </c>
    </row>
    <row r="40" spans="1:8" ht="18" customHeight="1" x14ac:dyDescent="0.2">
      <c r="A40" s="56"/>
      <c r="B40" s="23" t="s">
        <v>50</v>
      </c>
      <c r="C40" s="24">
        <v>200</v>
      </c>
      <c r="D40" s="25">
        <v>0.1</v>
      </c>
      <c r="E40" s="25">
        <v>0</v>
      </c>
      <c r="F40" s="25">
        <v>15.2</v>
      </c>
      <c r="G40" s="26">
        <v>61</v>
      </c>
      <c r="H40" s="27">
        <v>494</v>
      </c>
    </row>
    <row r="41" spans="1:8" ht="18" customHeight="1" x14ac:dyDescent="0.2">
      <c r="A41" s="56"/>
      <c r="B41" s="23" t="s">
        <v>15</v>
      </c>
      <c r="C41" s="34">
        <v>20</v>
      </c>
      <c r="D41" s="25">
        <v>0.78</v>
      </c>
      <c r="E41" s="25">
        <v>0.16</v>
      </c>
      <c r="F41" s="25">
        <v>0.84</v>
      </c>
      <c r="G41" s="26">
        <v>47</v>
      </c>
      <c r="H41" s="27" t="s">
        <v>14</v>
      </c>
    </row>
    <row r="42" spans="1:8" ht="18" customHeight="1" x14ac:dyDescent="0.2">
      <c r="A42" s="56"/>
      <c r="B42" s="23" t="s">
        <v>13</v>
      </c>
      <c r="C42" s="24">
        <v>20</v>
      </c>
      <c r="D42" s="25">
        <v>1.32</v>
      </c>
      <c r="E42" s="25">
        <v>0.24</v>
      </c>
      <c r="F42" s="25">
        <v>13.36</v>
      </c>
      <c r="G42" s="26">
        <v>34.799999999999997</v>
      </c>
      <c r="H42" s="27" t="s">
        <v>12</v>
      </c>
    </row>
    <row r="43" spans="1:8" s="22" customFormat="1" ht="18" customHeight="1" thickBot="1" x14ac:dyDescent="0.25">
      <c r="A43" s="168" t="s">
        <v>110</v>
      </c>
      <c r="B43" s="169"/>
      <c r="C43" s="30">
        <f>SUM(C37:C42)</f>
        <v>620</v>
      </c>
      <c r="D43" s="31">
        <f>SUM(D37:D42)</f>
        <v>27.300000000000004</v>
      </c>
      <c r="E43" s="31">
        <f>SUM(E37:E42)</f>
        <v>31.22</v>
      </c>
      <c r="F43" s="31">
        <f>SUM(F37:F42)</f>
        <v>67.790000000000006</v>
      </c>
      <c r="G43" s="32">
        <v>768.62</v>
      </c>
      <c r="H43" s="33"/>
    </row>
    <row r="44" spans="1:8" s="22" customFormat="1" ht="18" customHeight="1" x14ac:dyDescent="0.2">
      <c r="A44" s="172" t="s">
        <v>53</v>
      </c>
      <c r="B44" s="173"/>
      <c r="C44" s="173"/>
      <c r="D44" s="173"/>
      <c r="E44" s="173"/>
      <c r="F44" s="173"/>
      <c r="G44" s="173"/>
      <c r="H44" s="174"/>
    </row>
    <row r="45" spans="1:8" ht="18" customHeight="1" x14ac:dyDescent="0.2">
      <c r="A45" s="56" t="s">
        <v>7</v>
      </c>
      <c r="B45" s="12" t="s">
        <v>91</v>
      </c>
      <c r="C45" s="8">
        <v>100</v>
      </c>
      <c r="D45" s="9">
        <v>1.1000000000000001</v>
      </c>
      <c r="E45" s="9">
        <v>0.1</v>
      </c>
      <c r="F45" s="9">
        <v>20</v>
      </c>
      <c r="G45" s="10">
        <v>20</v>
      </c>
      <c r="H45" s="11">
        <v>107</v>
      </c>
    </row>
    <row r="46" spans="1:8" ht="18" customHeight="1" x14ac:dyDescent="0.2">
      <c r="A46" s="56"/>
      <c r="B46" s="23" t="s">
        <v>54</v>
      </c>
      <c r="C46" s="34">
        <v>100</v>
      </c>
      <c r="D46" s="25">
        <v>20.6</v>
      </c>
      <c r="E46" s="25">
        <v>25.3</v>
      </c>
      <c r="F46" s="25">
        <v>2.54</v>
      </c>
      <c r="G46" s="26">
        <v>320.35000000000002</v>
      </c>
      <c r="H46" s="27">
        <v>405</v>
      </c>
    </row>
    <row r="47" spans="1:8" ht="18" customHeight="1" x14ac:dyDescent="0.2">
      <c r="A47" s="56"/>
      <c r="B47" s="23" t="s">
        <v>119</v>
      </c>
      <c r="C47" s="24">
        <v>180</v>
      </c>
      <c r="D47" s="25">
        <v>9.9</v>
      </c>
      <c r="E47" s="25">
        <v>4.45</v>
      </c>
      <c r="F47" s="25">
        <v>44.44</v>
      </c>
      <c r="G47" s="26">
        <v>258.97000000000003</v>
      </c>
      <c r="H47" s="27">
        <v>237</v>
      </c>
    </row>
    <row r="48" spans="1:8" ht="18" customHeight="1" x14ac:dyDescent="0.2">
      <c r="A48" s="56"/>
      <c r="B48" s="23" t="s">
        <v>11</v>
      </c>
      <c r="C48" s="24">
        <v>200</v>
      </c>
      <c r="D48" s="25">
        <v>0.1</v>
      </c>
      <c r="E48" s="25">
        <v>0</v>
      </c>
      <c r="F48" s="25">
        <v>15</v>
      </c>
      <c r="G48" s="26">
        <v>60</v>
      </c>
      <c r="H48" s="27">
        <v>493</v>
      </c>
    </row>
    <row r="49" spans="1:8" ht="18" customHeight="1" x14ac:dyDescent="0.2">
      <c r="A49" s="56"/>
      <c r="B49" s="23" t="s">
        <v>15</v>
      </c>
      <c r="C49" s="34">
        <v>20</v>
      </c>
      <c r="D49" s="25">
        <v>0.78</v>
      </c>
      <c r="E49" s="25">
        <v>0.16</v>
      </c>
      <c r="F49" s="25">
        <v>0.84</v>
      </c>
      <c r="G49" s="26">
        <v>47</v>
      </c>
      <c r="H49" s="27" t="s">
        <v>14</v>
      </c>
    </row>
    <row r="50" spans="1:8" ht="18" customHeight="1" x14ac:dyDescent="0.2">
      <c r="A50" s="56"/>
      <c r="B50" s="23" t="s">
        <v>13</v>
      </c>
      <c r="C50" s="34">
        <v>20</v>
      </c>
      <c r="D50" s="25">
        <v>1.32</v>
      </c>
      <c r="E50" s="25">
        <v>0.24</v>
      </c>
      <c r="F50" s="25">
        <v>6.68</v>
      </c>
      <c r="G50" s="26">
        <v>34.799999999999997</v>
      </c>
      <c r="H50" s="27" t="s">
        <v>12</v>
      </c>
    </row>
    <row r="51" spans="1:8" s="22" customFormat="1" ht="18" customHeight="1" thickBot="1" x14ac:dyDescent="0.25">
      <c r="A51" s="168" t="s">
        <v>110</v>
      </c>
      <c r="B51" s="169"/>
      <c r="C51" s="30">
        <f>SUM(C45:C50)</f>
        <v>620</v>
      </c>
      <c r="D51" s="31">
        <f>SUM(D45:D50)</f>
        <v>33.800000000000004</v>
      </c>
      <c r="E51" s="31">
        <f>SUM(E45:E50)</f>
        <v>30.25</v>
      </c>
      <c r="F51" s="31">
        <f>SUM(F45:F50)</f>
        <v>89.5</v>
      </c>
      <c r="G51" s="32">
        <v>765.17</v>
      </c>
      <c r="H51" s="33"/>
    </row>
    <row r="52" spans="1:8" s="22" customFormat="1" ht="18" customHeight="1" x14ac:dyDescent="0.2">
      <c r="A52" s="172" t="s">
        <v>55</v>
      </c>
      <c r="B52" s="173"/>
      <c r="C52" s="173"/>
      <c r="D52" s="173"/>
      <c r="E52" s="173"/>
      <c r="F52" s="173"/>
      <c r="G52" s="173"/>
      <c r="H52" s="174"/>
    </row>
    <row r="53" spans="1:8" ht="18" customHeight="1" x14ac:dyDescent="0.2">
      <c r="A53" s="56" t="s">
        <v>7</v>
      </c>
      <c r="B53" s="12" t="s">
        <v>95</v>
      </c>
      <c r="C53" s="8">
        <v>100</v>
      </c>
      <c r="D53" s="9">
        <v>0.8</v>
      </c>
      <c r="E53" s="9">
        <v>0.1</v>
      </c>
      <c r="F53" s="9">
        <v>1.7</v>
      </c>
      <c r="G53" s="10">
        <v>13</v>
      </c>
      <c r="H53" s="11">
        <v>107</v>
      </c>
    </row>
    <row r="54" spans="1:8" ht="18" customHeight="1" x14ac:dyDescent="0.2">
      <c r="A54" s="56"/>
      <c r="B54" s="35" t="s">
        <v>86</v>
      </c>
      <c r="C54" s="24">
        <v>200</v>
      </c>
      <c r="D54" s="25">
        <v>23.64</v>
      </c>
      <c r="E54" s="25">
        <v>21.1</v>
      </c>
      <c r="F54" s="25">
        <v>44.1</v>
      </c>
      <c r="G54" s="26">
        <v>344.54</v>
      </c>
      <c r="H54" s="27" t="s">
        <v>87</v>
      </c>
    </row>
    <row r="55" spans="1:8" ht="18" customHeight="1" x14ac:dyDescent="0.2">
      <c r="A55" s="56"/>
      <c r="B55" s="23" t="s">
        <v>15</v>
      </c>
      <c r="C55" s="34">
        <v>20</v>
      </c>
      <c r="D55" s="25">
        <v>0.78</v>
      </c>
      <c r="E55" s="25">
        <v>0.16</v>
      </c>
      <c r="F55" s="25">
        <v>0.84</v>
      </c>
      <c r="G55" s="26">
        <v>47</v>
      </c>
      <c r="H55" s="27" t="s">
        <v>14</v>
      </c>
    </row>
    <row r="56" spans="1:8" ht="18" customHeight="1" x14ac:dyDescent="0.2">
      <c r="A56" s="56"/>
      <c r="B56" s="35" t="s">
        <v>13</v>
      </c>
      <c r="C56" s="24">
        <v>30</v>
      </c>
      <c r="D56" s="25">
        <v>1.98</v>
      </c>
      <c r="E56" s="25">
        <v>0.36</v>
      </c>
      <c r="F56" s="25">
        <v>10.02</v>
      </c>
      <c r="G56" s="26">
        <v>52.2</v>
      </c>
      <c r="H56" s="27" t="s">
        <v>12</v>
      </c>
    </row>
    <row r="57" spans="1:8" ht="18" customHeight="1" x14ac:dyDescent="0.2">
      <c r="A57" s="56"/>
      <c r="B57" s="23" t="s">
        <v>56</v>
      </c>
      <c r="C57" s="24">
        <v>200</v>
      </c>
      <c r="D57" s="25">
        <v>0.7</v>
      </c>
      <c r="E57" s="25">
        <v>0.3</v>
      </c>
      <c r="F57" s="25">
        <v>22.8</v>
      </c>
      <c r="G57" s="26">
        <v>97</v>
      </c>
      <c r="H57" s="27">
        <v>519</v>
      </c>
    </row>
    <row r="58" spans="1:8" s="22" customFormat="1" ht="18" customHeight="1" thickBot="1" x14ac:dyDescent="0.25">
      <c r="A58" s="168" t="s">
        <v>110</v>
      </c>
      <c r="B58" s="169"/>
      <c r="C58" s="30">
        <f>SUM(C53:C57)</f>
        <v>550</v>
      </c>
      <c r="D58" s="31">
        <f>SUM(D53:D57)</f>
        <v>27.900000000000002</v>
      </c>
      <c r="E58" s="31">
        <f>SUM(E53:E57)</f>
        <v>22.020000000000003</v>
      </c>
      <c r="F58" s="31">
        <f>SUM(F53:F57)</f>
        <v>79.460000000000008</v>
      </c>
      <c r="G58" s="31">
        <f>SUM(G53:G57)</f>
        <v>553.74</v>
      </c>
      <c r="H58" s="33"/>
    </row>
    <row r="59" spans="1:8" s="22" customFormat="1" ht="18" customHeight="1" x14ac:dyDescent="0.2">
      <c r="A59" s="172" t="s">
        <v>57</v>
      </c>
      <c r="B59" s="173"/>
      <c r="C59" s="173"/>
      <c r="D59" s="173"/>
      <c r="E59" s="173"/>
      <c r="F59" s="173"/>
      <c r="G59" s="173"/>
      <c r="H59" s="174"/>
    </row>
    <row r="60" spans="1:8" ht="18" customHeight="1" x14ac:dyDescent="0.2">
      <c r="A60" s="56" t="s">
        <v>7</v>
      </c>
      <c r="B60" s="7" t="s">
        <v>102</v>
      </c>
      <c r="C60" s="8">
        <v>100</v>
      </c>
      <c r="D60" s="9">
        <v>2.23</v>
      </c>
      <c r="E60" s="9">
        <v>5.61</v>
      </c>
      <c r="F60" s="9">
        <v>61.68</v>
      </c>
      <c r="G60" s="10">
        <v>166.23</v>
      </c>
      <c r="H60" s="11" t="s">
        <v>88</v>
      </c>
    </row>
    <row r="61" spans="1:8" ht="18" customHeight="1" x14ac:dyDescent="0.2">
      <c r="A61" s="56" t="s">
        <v>16</v>
      </c>
      <c r="B61" s="23" t="s">
        <v>58</v>
      </c>
      <c r="C61" s="24">
        <v>100</v>
      </c>
      <c r="D61" s="25">
        <v>15.56</v>
      </c>
      <c r="E61" s="25">
        <v>16.28</v>
      </c>
      <c r="F61" s="25">
        <v>0.56000000000000005</v>
      </c>
      <c r="G61" s="26">
        <v>242.85</v>
      </c>
      <c r="H61" s="27">
        <v>404</v>
      </c>
    </row>
    <row r="62" spans="1:8" ht="18" customHeight="1" x14ac:dyDescent="0.2">
      <c r="A62" s="56" t="s">
        <v>16</v>
      </c>
      <c r="B62" s="23" t="s">
        <v>20</v>
      </c>
      <c r="C62" s="26">
        <v>180</v>
      </c>
      <c r="D62" s="25">
        <v>6.77</v>
      </c>
      <c r="E62" s="25">
        <v>0.8</v>
      </c>
      <c r="F62" s="25">
        <v>34.840000000000003</v>
      </c>
      <c r="G62" s="26">
        <v>173.88</v>
      </c>
      <c r="H62" s="27" t="s">
        <v>19</v>
      </c>
    </row>
    <row r="63" spans="1:8" ht="18" customHeight="1" x14ac:dyDescent="0.2">
      <c r="A63" s="56" t="s">
        <v>16</v>
      </c>
      <c r="B63" s="23" t="s">
        <v>15</v>
      </c>
      <c r="C63" s="34">
        <v>20</v>
      </c>
      <c r="D63" s="25">
        <v>0.78</v>
      </c>
      <c r="E63" s="25">
        <v>0.16</v>
      </c>
      <c r="F63" s="25">
        <v>0.84</v>
      </c>
      <c r="G63" s="26">
        <v>47</v>
      </c>
      <c r="H63" s="27" t="s">
        <v>14</v>
      </c>
    </row>
    <row r="64" spans="1:8" ht="18" customHeight="1" x14ac:dyDescent="0.2">
      <c r="A64" s="56" t="s">
        <v>16</v>
      </c>
      <c r="B64" s="23" t="s">
        <v>13</v>
      </c>
      <c r="C64" s="34">
        <v>20</v>
      </c>
      <c r="D64" s="25">
        <v>1.32</v>
      </c>
      <c r="E64" s="25">
        <v>0.24</v>
      </c>
      <c r="F64" s="25">
        <v>6.68</v>
      </c>
      <c r="G64" s="26">
        <v>34.799999999999997</v>
      </c>
      <c r="H64" s="27" t="s">
        <v>12</v>
      </c>
    </row>
    <row r="65" spans="1:8" ht="18" customHeight="1" x14ac:dyDescent="0.2">
      <c r="A65" s="56" t="s">
        <v>16</v>
      </c>
      <c r="B65" s="23" t="s">
        <v>120</v>
      </c>
      <c r="C65" s="34">
        <v>200</v>
      </c>
      <c r="D65" s="25">
        <v>0.8</v>
      </c>
      <c r="E65" s="25">
        <v>0.2</v>
      </c>
      <c r="F65" s="25">
        <v>7.5</v>
      </c>
      <c r="G65" s="26">
        <v>38</v>
      </c>
      <c r="H65" s="27" t="s">
        <v>121</v>
      </c>
    </row>
    <row r="66" spans="1:8" s="22" customFormat="1" ht="18" customHeight="1" x14ac:dyDescent="0.2">
      <c r="A66" s="168" t="s">
        <v>110</v>
      </c>
      <c r="B66" s="169"/>
      <c r="C66" s="30">
        <f>SUM(C60:C65)</f>
        <v>620</v>
      </c>
      <c r="D66" s="31">
        <f>SUM(D60:D65)</f>
        <v>27.46</v>
      </c>
      <c r="E66" s="31">
        <f>SUM(E60:E65)</f>
        <v>23.29</v>
      </c>
      <c r="F66" s="31">
        <f>SUM(F60:F65)</f>
        <v>112.10000000000002</v>
      </c>
      <c r="G66" s="31">
        <f>SUM(G60:G65)</f>
        <v>702.76</v>
      </c>
      <c r="H66" s="33"/>
    </row>
    <row r="67" spans="1:8" s="22" customFormat="1" ht="18" customHeight="1" x14ac:dyDescent="0.2">
      <c r="A67" s="41"/>
      <c r="B67" s="118"/>
      <c r="C67" s="119"/>
      <c r="D67" s="120"/>
      <c r="E67" s="120"/>
      <c r="F67" s="120"/>
      <c r="G67" s="120"/>
      <c r="H67" s="121"/>
    </row>
    <row r="68" spans="1:8" s="22" customFormat="1" ht="18" customHeight="1" thickBot="1" x14ac:dyDescent="0.25">
      <c r="A68" s="41"/>
      <c r="B68" s="118"/>
      <c r="C68" s="119"/>
      <c r="D68" s="120"/>
      <c r="E68" s="120"/>
      <c r="F68" s="120"/>
      <c r="G68" s="120"/>
      <c r="H68" s="121"/>
    </row>
    <row r="69" spans="1:8" s="22" customFormat="1" ht="18" customHeight="1" x14ac:dyDescent="0.2">
      <c r="A69" s="172" t="s">
        <v>59</v>
      </c>
      <c r="B69" s="173"/>
      <c r="C69" s="173"/>
      <c r="D69" s="173"/>
      <c r="E69" s="173"/>
      <c r="F69" s="173"/>
      <c r="G69" s="173"/>
      <c r="H69" s="174"/>
    </row>
    <row r="70" spans="1:8" ht="18" customHeight="1" x14ac:dyDescent="0.2">
      <c r="A70" s="56" t="s">
        <v>7</v>
      </c>
      <c r="B70" s="23" t="s">
        <v>68</v>
      </c>
      <c r="C70" s="26">
        <v>100</v>
      </c>
      <c r="D70" s="25">
        <v>0.6</v>
      </c>
      <c r="E70" s="25">
        <v>0.6</v>
      </c>
      <c r="F70" s="25">
        <v>14.7</v>
      </c>
      <c r="G70" s="26">
        <v>70.5</v>
      </c>
      <c r="H70" s="27">
        <v>3</v>
      </c>
    </row>
    <row r="71" spans="1:8" ht="18" customHeight="1" x14ac:dyDescent="0.2">
      <c r="A71" s="56" t="s">
        <v>16</v>
      </c>
      <c r="B71" s="23" t="s">
        <v>60</v>
      </c>
      <c r="C71" s="24">
        <v>180</v>
      </c>
      <c r="D71" s="25">
        <v>25.07</v>
      </c>
      <c r="E71" s="25">
        <v>19.55</v>
      </c>
      <c r="F71" s="25">
        <v>39.6</v>
      </c>
      <c r="G71" s="26">
        <v>434.39</v>
      </c>
      <c r="H71" s="27" t="s">
        <v>92</v>
      </c>
    </row>
    <row r="72" spans="1:8" ht="18" customHeight="1" x14ac:dyDescent="0.2">
      <c r="A72" s="56" t="s">
        <v>16</v>
      </c>
      <c r="B72" s="23" t="s">
        <v>62</v>
      </c>
      <c r="C72" s="24">
        <v>15</v>
      </c>
      <c r="D72" s="25">
        <v>1.08</v>
      </c>
      <c r="E72" s="25">
        <v>1.27</v>
      </c>
      <c r="F72" s="25">
        <v>8.32</v>
      </c>
      <c r="G72" s="26">
        <v>49.2</v>
      </c>
      <c r="H72" s="27" t="s">
        <v>61</v>
      </c>
    </row>
    <row r="73" spans="1:8" ht="18" customHeight="1" x14ac:dyDescent="0.2">
      <c r="A73" s="56" t="s">
        <v>16</v>
      </c>
      <c r="B73" s="23" t="s">
        <v>45</v>
      </c>
      <c r="C73" s="24">
        <v>200</v>
      </c>
      <c r="D73" s="25">
        <v>3.6</v>
      </c>
      <c r="E73" s="25">
        <v>3.3</v>
      </c>
      <c r="F73" s="25">
        <v>25</v>
      </c>
      <c r="G73" s="26">
        <v>144</v>
      </c>
      <c r="H73" s="27" t="s">
        <v>44</v>
      </c>
    </row>
    <row r="74" spans="1:8" ht="18" customHeight="1" x14ac:dyDescent="0.2">
      <c r="A74" s="56" t="s">
        <v>16</v>
      </c>
      <c r="B74" s="23" t="s">
        <v>15</v>
      </c>
      <c r="C74" s="24">
        <v>30</v>
      </c>
      <c r="D74" s="25">
        <v>2.2799999999999998</v>
      </c>
      <c r="E74" s="25">
        <v>0.24</v>
      </c>
      <c r="F74" s="25">
        <v>11.7</v>
      </c>
      <c r="G74" s="26">
        <v>70.5</v>
      </c>
      <c r="H74" s="27" t="s">
        <v>14</v>
      </c>
    </row>
    <row r="75" spans="1:8" ht="18" customHeight="1" x14ac:dyDescent="0.2">
      <c r="A75" s="56" t="s">
        <v>16</v>
      </c>
      <c r="B75" s="35" t="s">
        <v>13</v>
      </c>
      <c r="C75" s="24">
        <v>30</v>
      </c>
      <c r="D75" s="25">
        <v>1.98</v>
      </c>
      <c r="E75" s="25">
        <v>0.36</v>
      </c>
      <c r="F75" s="25">
        <v>10.02</v>
      </c>
      <c r="G75" s="26">
        <v>52.2</v>
      </c>
      <c r="H75" s="27" t="s">
        <v>12</v>
      </c>
    </row>
    <row r="76" spans="1:8" s="22" customFormat="1" ht="18" customHeight="1" thickBot="1" x14ac:dyDescent="0.25">
      <c r="A76" s="168" t="s">
        <v>110</v>
      </c>
      <c r="B76" s="169"/>
      <c r="C76" s="30">
        <f>SUM(C70:C75)</f>
        <v>555</v>
      </c>
      <c r="D76" s="31">
        <f>SUM(D70:D75)</f>
        <v>34.61</v>
      </c>
      <c r="E76" s="31">
        <f>SUM(E70:E75)</f>
        <v>25.32</v>
      </c>
      <c r="F76" s="31">
        <f>SUM(F70:F75)</f>
        <v>109.34</v>
      </c>
      <c r="G76" s="31">
        <f>SUM(G70:G75)</f>
        <v>820.79000000000008</v>
      </c>
      <c r="H76" s="33"/>
    </row>
    <row r="77" spans="1:8" s="22" customFormat="1" ht="18" customHeight="1" x14ac:dyDescent="0.2">
      <c r="A77" s="172" t="s">
        <v>64</v>
      </c>
      <c r="B77" s="173"/>
      <c r="C77" s="173"/>
      <c r="D77" s="173"/>
      <c r="E77" s="173"/>
      <c r="F77" s="173"/>
      <c r="G77" s="173"/>
      <c r="H77" s="174"/>
    </row>
    <row r="78" spans="1:8" ht="18" customHeight="1" x14ac:dyDescent="0.2">
      <c r="A78" s="56" t="s">
        <v>7</v>
      </c>
      <c r="B78" s="23" t="s">
        <v>66</v>
      </c>
      <c r="C78" s="24">
        <v>100</v>
      </c>
      <c r="D78" s="25">
        <v>1.5</v>
      </c>
      <c r="E78" s="25">
        <v>5.5</v>
      </c>
      <c r="F78" s="25">
        <v>8.4</v>
      </c>
      <c r="G78" s="26">
        <v>89</v>
      </c>
      <c r="H78" s="27">
        <v>50</v>
      </c>
    </row>
    <row r="79" spans="1:8" ht="18" customHeight="1" x14ac:dyDescent="0.2">
      <c r="A79" s="56"/>
      <c r="B79" s="23" t="s">
        <v>99</v>
      </c>
      <c r="C79" s="24">
        <v>100</v>
      </c>
      <c r="D79" s="25">
        <v>12.11</v>
      </c>
      <c r="E79" s="25">
        <v>28.03</v>
      </c>
      <c r="F79" s="25">
        <v>10.32</v>
      </c>
      <c r="G79" s="26">
        <v>342.45</v>
      </c>
      <c r="H79" s="36" t="s">
        <v>100</v>
      </c>
    </row>
    <row r="80" spans="1:8" ht="18" customHeight="1" x14ac:dyDescent="0.2">
      <c r="A80" s="56"/>
      <c r="B80" s="43" t="s">
        <v>101</v>
      </c>
      <c r="C80" s="24">
        <v>150</v>
      </c>
      <c r="D80" s="25">
        <v>3.71</v>
      </c>
      <c r="E80" s="25">
        <v>4.67</v>
      </c>
      <c r="F80" s="25">
        <v>38.42</v>
      </c>
      <c r="G80" s="26">
        <v>210.54</v>
      </c>
      <c r="H80" s="29">
        <v>415</v>
      </c>
    </row>
    <row r="81" spans="1:8" ht="18" customHeight="1" x14ac:dyDescent="0.2">
      <c r="A81" s="56"/>
      <c r="B81" s="23" t="s">
        <v>50</v>
      </c>
      <c r="C81" s="24">
        <v>200</v>
      </c>
      <c r="D81" s="25">
        <v>0.1</v>
      </c>
      <c r="E81" s="25">
        <v>0</v>
      </c>
      <c r="F81" s="25">
        <v>15.2</v>
      </c>
      <c r="G81" s="26">
        <v>61</v>
      </c>
      <c r="H81" s="27">
        <v>494</v>
      </c>
    </row>
    <row r="82" spans="1:8" ht="18" customHeight="1" x14ac:dyDescent="0.2">
      <c r="A82" s="56"/>
      <c r="B82" s="23" t="s">
        <v>15</v>
      </c>
      <c r="C82" s="24">
        <v>20</v>
      </c>
      <c r="D82" s="25">
        <v>1.52</v>
      </c>
      <c r="E82" s="25">
        <v>0.16</v>
      </c>
      <c r="F82" s="25">
        <v>7.8</v>
      </c>
      <c r="G82" s="26">
        <v>47</v>
      </c>
      <c r="H82" s="27" t="s">
        <v>14</v>
      </c>
    </row>
    <row r="83" spans="1:8" ht="18" customHeight="1" x14ac:dyDescent="0.2">
      <c r="A83" s="56"/>
      <c r="B83" s="23" t="s">
        <v>13</v>
      </c>
      <c r="C83" s="26">
        <v>20</v>
      </c>
      <c r="D83" s="25">
        <v>1.98</v>
      </c>
      <c r="E83" s="25">
        <v>0.36</v>
      </c>
      <c r="F83" s="25">
        <v>10.02</v>
      </c>
      <c r="G83" s="26">
        <v>52.2</v>
      </c>
      <c r="H83" s="27" t="s">
        <v>12</v>
      </c>
    </row>
    <row r="84" spans="1:8" s="22" customFormat="1" ht="18" customHeight="1" thickBot="1" x14ac:dyDescent="0.25">
      <c r="A84" s="180" t="s">
        <v>110</v>
      </c>
      <c r="B84" s="181"/>
      <c r="C84" s="38">
        <f>SUM(C78:C83)</f>
        <v>590</v>
      </c>
      <c r="D84" s="39">
        <f>SUM(D78:D83)</f>
        <v>20.92</v>
      </c>
      <c r="E84" s="39">
        <f>SUM(E78:E83)</f>
        <v>38.72</v>
      </c>
      <c r="F84" s="39">
        <f>SUM(F78:F83)</f>
        <v>90.16</v>
      </c>
      <c r="G84" s="39">
        <f>SUM(G78:G83)</f>
        <v>802.19</v>
      </c>
      <c r="H84" s="40"/>
    </row>
  </sheetData>
  <mergeCells count="27">
    <mergeCell ref="A84:B84"/>
    <mergeCell ref="A76:B76"/>
    <mergeCell ref="A77:H77"/>
    <mergeCell ref="A59:H59"/>
    <mergeCell ref="A66:B66"/>
    <mergeCell ref="A69:H69"/>
    <mergeCell ref="A12:B12"/>
    <mergeCell ref="H3:H4"/>
    <mergeCell ref="A5:H5"/>
    <mergeCell ref="A52:H52"/>
    <mergeCell ref="A58:B58"/>
    <mergeCell ref="A36:H36"/>
    <mergeCell ref="A43:B43"/>
    <mergeCell ref="A44:H44"/>
    <mergeCell ref="A28:B28"/>
    <mergeCell ref="A29:H29"/>
    <mergeCell ref="A35:B35"/>
    <mergeCell ref="A51:B51"/>
    <mergeCell ref="A13:H13"/>
    <mergeCell ref="A20:B20"/>
    <mergeCell ref="A21:H21"/>
    <mergeCell ref="B1:G1"/>
    <mergeCell ref="A3:A4"/>
    <mergeCell ref="B3:B4"/>
    <mergeCell ref="C3:C4"/>
    <mergeCell ref="D3:F3"/>
    <mergeCell ref="G3:G4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с1по4ОВЗ</vt:lpstr>
      <vt:lpstr>1по 4осн</vt:lpstr>
      <vt:lpstr>Тит</vt:lpstr>
      <vt:lpstr>Тит  ст</vt:lpstr>
      <vt:lpstr>5по11ОВЗ</vt:lpstr>
      <vt:lpstr>5 по 11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oootop909@outlook.com</dc:creator>
  <cp:lastModifiedBy>DEXP</cp:lastModifiedBy>
  <cp:lastPrinted>2025-02-10T03:24:29Z</cp:lastPrinted>
  <dcterms:created xsi:type="dcterms:W3CDTF">2010-09-29T09:10:17Z</dcterms:created>
  <dcterms:modified xsi:type="dcterms:W3CDTF">2025-02-13T07:18:43Z</dcterms:modified>
</cp:coreProperties>
</file>